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alli\Desktop\"/>
    </mc:Choice>
  </mc:AlternateContent>
  <xr:revisionPtr revIDLastSave="0" documentId="13_ncr:1_{22143083-303F-41C8-A37C-0E72FDF2D2B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Dental" sheetId="2" r:id="rId1"/>
  </sheet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6" i="2" l="1"/>
  <c r="U26" i="2"/>
  <c r="P26" i="2"/>
  <c r="T26" i="2" s="1"/>
  <c r="O26" i="2"/>
  <c r="S26" i="2" s="1"/>
  <c r="N26" i="2"/>
  <c r="R26" i="2"/>
  <c r="Q27" i="2" l="1"/>
  <c r="U27" i="2" s="1"/>
  <c r="Q25" i="2"/>
  <c r="U25" i="2" s="1"/>
  <c r="Q24" i="2"/>
  <c r="U24" i="2" s="1"/>
  <c r="Q23" i="2"/>
  <c r="U23" i="2" s="1"/>
  <c r="Q22" i="2"/>
  <c r="U22" i="2" s="1"/>
  <c r="Q21" i="2"/>
  <c r="U21" i="2" s="1"/>
  <c r="Q20" i="2"/>
  <c r="U20" i="2" s="1"/>
  <c r="Q19" i="2"/>
  <c r="U19" i="2" s="1"/>
  <c r="Q18" i="2"/>
  <c r="U18" i="2" s="1"/>
  <c r="P27" i="2"/>
  <c r="T27" i="2" s="1"/>
  <c r="P25" i="2"/>
  <c r="T25" i="2" s="1"/>
  <c r="P24" i="2"/>
  <c r="T24" i="2" s="1"/>
  <c r="P23" i="2"/>
  <c r="T23" i="2" s="1"/>
  <c r="P22" i="2"/>
  <c r="T22" i="2" s="1"/>
  <c r="P21" i="2"/>
  <c r="T21" i="2" s="1"/>
  <c r="P20" i="2"/>
  <c r="T20" i="2" s="1"/>
  <c r="P19" i="2"/>
  <c r="T19" i="2" s="1"/>
  <c r="P18" i="2"/>
  <c r="T18" i="2" s="1"/>
  <c r="O27" i="2"/>
  <c r="S27" i="2" s="1"/>
  <c r="O25" i="2"/>
  <c r="S25" i="2" s="1"/>
  <c r="O24" i="2"/>
  <c r="S24" i="2" s="1"/>
  <c r="O23" i="2"/>
  <c r="S23" i="2" s="1"/>
  <c r="O22" i="2"/>
  <c r="S22" i="2" s="1"/>
  <c r="O21" i="2"/>
  <c r="S21" i="2" s="1"/>
  <c r="O20" i="2"/>
  <c r="S20" i="2" s="1"/>
  <c r="O19" i="2"/>
  <c r="S19" i="2" s="1"/>
  <c r="O18" i="2"/>
  <c r="S18" i="2" s="1"/>
  <c r="Q12" i="2"/>
  <c r="U12" i="2" s="1"/>
  <c r="P12" i="2"/>
  <c r="T12" i="2" s="1"/>
  <c r="O12" i="2"/>
  <c r="S12" i="2" s="1"/>
  <c r="N27" i="2"/>
  <c r="R27" i="2" s="1"/>
  <c r="N25" i="2"/>
  <c r="R25" i="2" s="1"/>
  <c r="N24" i="2"/>
  <c r="R24" i="2" s="1"/>
  <c r="N23" i="2"/>
  <c r="R23" i="2" s="1"/>
  <c r="N22" i="2"/>
  <c r="R22" i="2" s="1"/>
  <c r="N20" i="2"/>
  <c r="R20" i="2" s="1"/>
  <c r="N21" i="2"/>
  <c r="R21" i="2" s="1"/>
  <c r="N19" i="2"/>
  <c r="R19" i="2" s="1"/>
  <c r="N18" i="2"/>
  <c r="R18" i="2" s="1"/>
  <c r="N12" i="2"/>
  <c r="R12" i="2" s="1"/>
</calcChain>
</file>

<file path=xl/sharedStrings.xml><?xml version="1.0" encoding="utf-8"?>
<sst xmlns="http://schemas.openxmlformats.org/spreadsheetml/2006/main" count="113" uniqueCount="38">
  <si>
    <t>Option 
ID</t>
  </si>
  <si>
    <t>Name of Plan</t>
  </si>
  <si>
    <t>Additional Criteria, Notes</t>
  </si>
  <si>
    <t>You 
Only</t>
  </si>
  <si>
    <t>You + Spouse</t>
  </si>
  <si>
    <t>You + Child(ren)</t>
  </si>
  <si>
    <t>You + Family</t>
  </si>
  <si>
    <t>Aetna Dental HMO</t>
  </si>
  <si>
    <t>CIGNA Dental HMO</t>
  </si>
  <si>
    <t>HMSA Dental HMO</t>
  </si>
  <si>
    <t>State code HI</t>
  </si>
  <si>
    <t>HMSA Dental PPP</t>
  </si>
  <si>
    <t>CMI with state code HI only</t>
  </si>
  <si>
    <t>TakeCare Dental Guam</t>
  </si>
  <si>
    <t>CMI only</t>
  </si>
  <si>
    <t>TakeCare Dental Saipan</t>
  </si>
  <si>
    <t>MetLife Dental PPO</t>
  </si>
  <si>
    <t>MetLife Dental PPO Plus</t>
  </si>
  <si>
    <t>Traditional/Core Dental PPO</t>
  </si>
  <si>
    <t>CORE PLAN</t>
  </si>
  <si>
    <t>New for '19</t>
  </si>
  <si>
    <t>Rpl'd with CIGNA DHMO for '19</t>
  </si>
  <si>
    <t>Rpl'd with CIGNA Plans for '19</t>
  </si>
  <si>
    <t>Preventive Dental PPO</t>
  </si>
  <si>
    <t>Premium Dental PPO</t>
  </si>
  <si>
    <t>EMPLOYEE CONTRIBUTIONS IN 2018</t>
  </si>
  <si>
    <t>EMPLOYEE CONTRIBUTIONS IN 2019</t>
  </si>
  <si>
    <t>EMPLOYEE CONTRIBUTION CHANGE FROM 2018</t>
  </si>
  <si>
    <t xml:space="preserve">EMPLOYEE CONTRIBUTION % CHANGE FROM 2018 </t>
  </si>
  <si>
    <t>IBT MECHANICS AND RELATED</t>
  </si>
  <si>
    <t>2019 Monthly Dental Rates with Comparison to 2018</t>
  </si>
  <si>
    <t>Int'l Traditional/Core DPPO</t>
  </si>
  <si>
    <t>Int'l Preventive Dental PPO</t>
  </si>
  <si>
    <t>Int'l Premium Dental PPO</t>
  </si>
  <si>
    <t>EMPLOYER SUBSIDY</t>
  </si>
  <si>
    <t>TOTAL RATES</t>
  </si>
  <si>
    <t>COBRA PREMIUMS</t>
  </si>
  <si>
    <t xml:space="preserve">  Monthly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</si>
</sst>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164" formatCode="&quot;$&quot;#,##0.00&quot; &quot;;\(&quot;$&quot;#,##0.00\)"/>
  </numFmts>
  <fonts count="11" x14ac:knownFonts="1">
    <font>
      <sz val="10"/>
      <color indexed="8"/>
      <name val="Arial Narrow"/>
    </font>
    <font>
      <sz val="10"/>
      <color indexed="9"/>
      <name val="Arial Narrow"/>
    </font>
    <font>
      <b/>
      <sz val="15"/>
      <color indexed="12"/>
      <name val="Arial Narrow"/>
    </font>
    <font>
      <b/>
      <sz val="13"/>
      <color indexed="12"/>
      <name val="Arial Narrow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color theme="0"/>
      <name val="Arial Narrow"/>
      <family val="2"/>
    </font>
    <font>
      <b/>
      <sz val="16"/>
      <color indexed="12"/>
      <name val="Arial Narrow"/>
      <family val="2"/>
    </font>
    <font>
      <sz val="8"/>
      <color indexed="8"/>
      <name val="Arial Narrow"/>
      <family val="2"/>
    </font>
    <font>
      <b/>
      <sz val="9"/>
      <name val="Arial Narrow"/>
      <family val="2"/>
    </font>
    <font>
      <b/>
      <i/>
      <sz val="13"/>
      <color indexed="12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2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/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/>
      <top style="thick">
        <color indexed="13"/>
      </top>
      <bottom/>
      <diagonal/>
    </border>
    <border>
      <left/>
      <right/>
      <top style="thick">
        <color indexed="13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11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219">
    <xf numFmtId="0" fontId="0" fillId="0" borderId="0" xfId="0" applyFont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0" fillId="0" borderId="6" xfId="0" applyFont="1" applyBorder="1" applyAlignment="1"/>
    <xf numFmtId="0" fontId="1" fillId="2" borderId="8" xfId="0" applyFont="1" applyFill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0" fillId="0" borderId="11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0" fillId="0" borderId="13" xfId="0" applyFont="1" applyBorder="1" applyAlignment="1"/>
    <xf numFmtId="0" fontId="0" fillId="0" borderId="17" xfId="0" applyFont="1" applyBorder="1" applyAlignment="1"/>
    <xf numFmtId="0" fontId="0" fillId="0" borderId="23" xfId="0" applyFont="1" applyBorder="1" applyAlignment="1"/>
    <xf numFmtId="0" fontId="1" fillId="2" borderId="29" xfId="0" applyFont="1" applyFill="1" applyBorder="1" applyAlignment="1"/>
    <xf numFmtId="0" fontId="1" fillId="2" borderId="30" xfId="0" applyFont="1" applyFill="1" applyBorder="1" applyAlignment="1"/>
    <xf numFmtId="0" fontId="1" fillId="2" borderId="31" xfId="0" applyFont="1" applyFill="1" applyBorder="1" applyAlignment="1"/>
    <xf numFmtId="0" fontId="1" fillId="2" borderId="32" xfId="0" applyFont="1" applyFill="1" applyBorder="1" applyAlignment="1"/>
    <xf numFmtId="0" fontId="0" fillId="0" borderId="0" xfId="0" applyNumberFormat="1" applyFont="1" applyAlignment="1"/>
    <xf numFmtId="164" fontId="0" fillId="0" borderId="17" xfId="0" applyNumberFormat="1" applyFont="1" applyBorder="1" applyAlignment="1"/>
    <xf numFmtId="0" fontId="0" fillId="0" borderId="0" xfId="0" applyNumberFormat="1" applyFont="1" applyAlignment="1"/>
    <xf numFmtId="0" fontId="0" fillId="0" borderId="7" xfId="0" applyFont="1" applyBorder="1" applyAlignment="1"/>
    <xf numFmtId="0" fontId="0" fillId="0" borderId="12" xfId="0" applyFont="1" applyBorder="1" applyAlignment="1"/>
    <xf numFmtId="0" fontId="6" fillId="0" borderId="7" xfId="0" applyFont="1" applyBorder="1" applyAlignment="1"/>
    <xf numFmtId="49" fontId="5" fillId="3" borderId="58" xfId="0" applyNumberFormat="1" applyFont="1" applyFill="1" applyBorder="1" applyAlignment="1">
      <alignment horizontal="center" vertical="center" wrapText="1"/>
    </xf>
    <xf numFmtId="49" fontId="5" fillId="3" borderId="59" xfId="0" applyNumberFormat="1" applyFont="1" applyFill="1" applyBorder="1" applyAlignment="1">
      <alignment horizontal="center" vertical="center" wrapText="1"/>
    </xf>
    <xf numFmtId="49" fontId="5" fillId="3" borderId="19" xfId="0" applyNumberFormat="1" applyFont="1" applyFill="1" applyBorder="1" applyAlignment="1">
      <alignment horizontal="center" vertical="center" wrapText="1"/>
    </xf>
    <xf numFmtId="49" fontId="4" fillId="3" borderId="21" xfId="0" applyNumberFormat="1" applyFont="1" applyFill="1" applyBorder="1" applyAlignment="1">
      <alignment horizontal="center" vertical="center" wrapText="1"/>
    </xf>
    <xf numFmtId="49" fontId="4" fillId="3" borderId="22" xfId="0" applyNumberFormat="1" applyFont="1" applyFill="1" applyBorder="1" applyAlignment="1">
      <alignment horizontal="center" vertical="center" wrapText="1"/>
    </xf>
    <xf numFmtId="10" fontId="4" fillId="3" borderId="64" xfId="0" applyNumberFormat="1" applyFont="1" applyFill="1" applyBorder="1" applyAlignment="1">
      <alignment horizontal="center" vertical="center"/>
    </xf>
    <xf numFmtId="10" fontId="4" fillId="3" borderId="67" xfId="0" applyNumberFormat="1" applyFont="1" applyFill="1" applyBorder="1" applyAlignment="1">
      <alignment horizontal="center" vertical="center"/>
    </xf>
    <xf numFmtId="10" fontId="4" fillId="3" borderId="50" xfId="0" applyNumberFormat="1" applyFont="1" applyFill="1" applyBorder="1" applyAlignment="1">
      <alignment horizontal="center" vertical="center"/>
    </xf>
    <xf numFmtId="10" fontId="4" fillId="3" borderId="65" xfId="0" applyNumberFormat="1" applyFont="1" applyFill="1" applyBorder="1" applyAlignment="1">
      <alignment horizontal="center" vertical="center"/>
    </xf>
    <xf numFmtId="10" fontId="4" fillId="3" borderId="68" xfId="0" applyNumberFormat="1" applyFont="1" applyFill="1" applyBorder="1" applyAlignment="1">
      <alignment horizontal="center" vertical="center"/>
    </xf>
    <xf numFmtId="10" fontId="4" fillId="3" borderId="62" xfId="0" applyNumberFormat="1" applyFont="1" applyFill="1" applyBorder="1" applyAlignment="1">
      <alignment horizontal="center" vertical="center"/>
    </xf>
    <xf numFmtId="164" fontId="4" fillId="3" borderId="68" xfId="0" applyNumberFormat="1" applyFont="1" applyFill="1" applyBorder="1" applyAlignment="1">
      <alignment horizontal="center" vertical="center"/>
    </xf>
    <xf numFmtId="10" fontId="4" fillId="3" borderId="70" xfId="0" applyNumberFormat="1" applyFont="1" applyFill="1" applyBorder="1" applyAlignment="1">
      <alignment horizontal="center" vertical="center"/>
    </xf>
    <xf numFmtId="10" fontId="4" fillId="3" borderId="71" xfId="0" applyNumberFormat="1" applyFont="1" applyFill="1" applyBorder="1" applyAlignment="1">
      <alignment horizontal="center" vertical="center"/>
    </xf>
    <xf numFmtId="10" fontId="4" fillId="3" borderId="63" xfId="0" applyNumberFormat="1" applyFont="1" applyFill="1" applyBorder="1" applyAlignment="1">
      <alignment horizontal="center" vertical="center"/>
    </xf>
    <xf numFmtId="49" fontId="4" fillId="6" borderId="21" xfId="0" applyNumberFormat="1" applyFont="1" applyFill="1" applyBorder="1" applyAlignment="1">
      <alignment horizontal="center" vertical="center" wrapText="1"/>
    </xf>
    <xf numFmtId="49" fontId="4" fillId="6" borderId="22" xfId="0" applyNumberFormat="1" applyFont="1" applyFill="1" applyBorder="1" applyAlignment="1">
      <alignment horizontal="center" vertical="center" wrapText="1"/>
    </xf>
    <xf numFmtId="164" fontId="4" fillId="3" borderId="64" xfId="0" applyNumberFormat="1" applyFont="1" applyFill="1" applyBorder="1" applyAlignment="1">
      <alignment horizontal="center" vertical="center"/>
    </xf>
    <xf numFmtId="164" fontId="4" fillId="3" borderId="67" xfId="0" applyNumberFormat="1" applyFont="1" applyFill="1" applyBorder="1" applyAlignment="1">
      <alignment horizontal="center" vertical="center"/>
    </xf>
    <xf numFmtId="164" fontId="4" fillId="3" borderId="50" xfId="0" applyNumberFormat="1" applyFont="1" applyFill="1" applyBorder="1" applyAlignment="1">
      <alignment horizontal="center" vertical="center"/>
    </xf>
    <xf numFmtId="8" fontId="5" fillId="3" borderId="60" xfId="0" applyNumberFormat="1" applyFont="1" applyFill="1" applyBorder="1" applyAlignment="1">
      <alignment horizontal="center" vertical="center"/>
    </xf>
    <xf numFmtId="164" fontId="4" fillId="3" borderId="65" xfId="0" applyNumberFormat="1" applyFont="1" applyFill="1" applyBorder="1" applyAlignment="1">
      <alignment horizontal="center" vertical="center"/>
    </xf>
    <xf numFmtId="164" fontId="4" fillId="3" borderId="62" xfId="0" applyNumberFormat="1" applyFont="1" applyFill="1" applyBorder="1" applyAlignment="1">
      <alignment horizontal="center" vertical="center"/>
    </xf>
    <xf numFmtId="164" fontId="4" fillId="3" borderId="66" xfId="0" applyNumberFormat="1" applyFont="1" applyFill="1" applyBorder="1" applyAlignment="1">
      <alignment horizontal="center" vertical="center"/>
    </xf>
    <xf numFmtId="164" fontId="4" fillId="3" borderId="69" xfId="0" applyNumberFormat="1" applyFont="1" applyFill="1" applyBorder="1" applyAlignment="1">
      <alignment horizontal="center" vertical="center"/>
    </xf>
    <xf numFmtId="164" fontId="4" fillId="3" borderId="63" xfId="0" applyNumberFormat="1" applyFont="1" applyFill="1" applyBorder="1" applyAlignment="1">
      <alignment horizontal="center" vertical="center"/>
    </xf>
    <xf numFmtId="164" fontId="4" fillId="3" borderId="38" xfId="0" applyNumberFormat="1" applyFont="1" applyFill="1" applyBorder="1" applyAlignment="1">
      <alignment horizontal="center" vertical="center"/>
    </xf>
    <xf numFmtId="164" fontId="4" fillId="3" borderId="26" xfId="0" applyNumberFormat="1" applyFont="1" applyFill="1" applyBorder="1" applyAlignment="1">
      <alignment horizontal="center" vertical="center"/>
    </xf>
    <xf numFmtId="164" fontId="4" fillId="3" borderId="25" xfId="0" applyNumberFormat="1" applyFont="1" applyFill="1" applyBorder="1" applyAlignment="1">
      <alignment horizontal="center" vertical="center"/>
    </xf>
    <xf numFmtId="164" fontId="4" fillId="3" borderId="37" xfId="0" applyNumberFormat="1" applyFont="1" applyFill="1" applyBorder="1" applyAlignment="1">
      <alignment horizontal="center" vertical="center"/>
    </xf>
    <xf numFmtId="49" fontId="7" fillId="0" borderId="9" xfId="0" applyNumberFormat="1" applyFont="1" applyBorder="1" applyAlignment="1"/>
    <xf numFmtId="49" fontId="5" fillId="6" borderId="21" xfId="0" applyNumberFormat="1" applyFont="1" applyFill="1" applyBorder="1" applyAlignment="1">
      <alignment horizontal="center" vertical="center" wrapText="1"/>
    </xf>
    <xf numFmtId="49" fontId="5" fillId="6" borderId="20" xfId="0" applyNumberFormat="1" applyFont="1" applyFill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/>
    </xf>
    <xf numFmtId="164" fontId="4" fillId="3" borderId="33" xfId="0" applyNumberFormat="1" applyFont="1" applyFill="1" applyBorder="1" applyAlignment="1">
      <alignment horizontal="center" vertical="center"/>
    </xf>
    <xf numFmtId="164" fontId="4" fillId="3" borderId="35" xfId="0" applyNumberFormat="1" applyFont="1" applyFill="1" applyBorder="1" applyAlignment="1">
      <alignment horizontal="center" vertical="center"/>
    </xf>
    <xf numFmtId="164" fontId="4" fillId="3" borderId="36" xfId="0" applyNumberFormat="1" applyFont="1" applyFill="1" applyBorder="1" applyAlignment="1">
      <alignment horizontal="center" vertical="center"/>
    </xf>
    <xf numFmtId="164" fontId="4" fillId="3" borderId="49" xfId="0" applyNumberFormat="1" applyFont="1" applyFill="1" applyBorder="1" applyAlignment="1">
      <alignment horizontal="center" vertical="center"/>
    </xf>
    <xf numFmtId="164" fontId="4" fillId="3" borderId="40" xfId="0" applyNumberFormat="1" applyFont="1" applyFill="1" applyBorder="1" applyAlignment="1">
      <alignment horizontal="center" vertical="center"/>
    </xf>
    <xf numFmtId="164" fontId="4" fillId="3" borderId="41" xfId="0" applyNumberFormat="1" applyFont="1" applyFill="1" applyBorder="1" applyAlignment="1">
      <alignment horizontal="center" vertical="center"/>
    </xf>
    <xf numFmtId="164" fontId="4" fillId="3" borderId="43" xfId="0" applyNumberFormat="1" applyFont="1" applyFill="1" applyBorder="1" applyAlignment="1">
      <alignment horizontal="center" vertical="center"/>
    </xf>
    <xf numFmtId="164" fontId="4" fillId="3" borderId="44" xfId="0" applyNumberFormat="1" applyFont="1" applyFill="1" applyBorder="1" applyAlignment="1">
      <alignment horizontal="center" vertical="center"/>
    </xf>
    <xf numFmtId="164" fontId="4" fillId="3" borderId="45" xfId="0" applyNumberFormat="1" applyFont="1" applyFill="1" applyBorder="1" applyAlignment="1">
      <alignment horizontal="center" vertical="center"/>
    </xf>
    <xf numFmtId="164" fontId="4" fillId="3" borderId="80" xfId="0" applyNumberFormat="1" applyFont="1" applyFill="1" applyBorder="1" applyAlignment="1">
      <alignment horizontal="center" vertical="center"/>
    </xf>
    <xf numFmtId="164" fontId="4" fillId="3" borderId="46" xfId="0" applyNumberFormat="1" applyFont="1" applyFill="1" applyBorder="1" applyAlignment="1">
      <alignment horizontal="center" vertical="center"/>
    </xf>
    <xf numFmtId="7" fontId="4" fillId="7" borderId="55" xfId="0" applyNumberFormat="1" applyFont="1" applyFill="1" applyBorder="1" applyAlignment="1">
      <alignment horizontal="center" vertical="center"/>
    </xf>
    <xf numFmtId="7" fontId="4" fillId="7" borderId="46" xfId="0" applyNumberFormat="1" applyFont="1" applyFill="1" applyBorder="1" applyAlignment="1">
      <alignment horizontal="center" vertical="center"/>
    </xf>
    <xf numFmtId="7" fontId="4" fillId="7" borderId="54" xfId="0" applyNumberFormat="1" applyFont="1" applyFill="1" applyBorder="1" applyAlignment="1">
      <alignment horizontal="center" vertical="center"/>
    </xf>
    <xf numFmtId="7" fontId="4" fillId="7" borderId="74" xfId="0" applyNumberFormat="1" applyFont="1" applyFill="1" applyBorder="1" applyAlignment="1">
      <alignment horizontal="center" vertical="center"/>
    </xf>
    <xf numFmtId="7" fontId="4" fillId="7" borderId="75" xfId="0" applyNumberFormat="1" applyFont="1" applyFill="1" applyBorder="1" applyAlignment="1">
      <alignment horizontal="center" vertical="center"/>
    </xf>
    <xf numFmtId="7" fontId="4" fillId="7" borderId="76" xfId="0" applyNumberFormat="1" applyFont="1" applyFill="1" applyBorder="1" applyAlignment="1">
      <alignment horizontal="center" vertical="center"/>
    </xf>
    <xf numFmtId="7" fontId="4" fillId="7" borderId="51" xfId="0" applyNumberFormat="1" applyFont="1" applyFill="1" applyBorder="1" applyAlignment="1">
      <alignment horizontal="center" vertical="center"/>
    </xf>
    <xf numFmtId="7" fontId="4" fillId="7" borderId="52" xfId="0" applyNumberFormat="1" applyFont="1" applyFill="1" applyBorder="1" applyAlignment="1">
      <alignment horizontal="center" vertical="center"/>
    </xf>
    <xf numFmtId="7" fontId="4" fillId="7" borderId="53" xfId="0" applyNumberFormat="1" applyFont="1" applyFill="1" applyBorder="1" applyAlignment="1">
      <alignment horizontal="center" vertical="center"/>
    </xf>
    <xf numFmtId="7" fontId="4" fillId="7" borderId="77" xfId="0" applyNumberFormat="1" applyFont="1" applyFill="1" applyBorder="1" applyAlignment="1">
      <alignment horizontal="center" vertical="center"/>
    </xf>
    <xf numFmtId="7" fontId="4" fillId="7" borderId="78" xfId="0" applyNumberFormat="1" applyFont="1" applyFill="1" applyBorder="1" applyAlignment="1">
      <alignment horizontal="center" vertical="center"/>
    </xf>
    <xf numFmtId="7" fontId="4" fillId="7" borderId="79" xfId="0" applyNumberFormat="1" applyFont="1" applyFill="1" applyBorder="1" applyAlignment="1">
      <alignment horizontal="center" vertical="center"/>
    </xf>
    <xf numFmtId="49" fontId="4" fillId="0" borderId="26" xfId="0" applyNumberFormat="1" applyFont="1" applyBorder="1" applyAlignment="1">
      <alignment vertical="center"/>
    </xf>
    <xf numFmtId="0" fontId="4" fillId="0" borderId="40" xfId="0" applyNumberFormat="1" applyFont="1" applyBorder="1" applyAlignment="1">
      <alignment horizontal="center" vertical="center"/>
    </xf>
    <xf numFmtId="0" fontId="4" fillId="0" borderId="43" xfId="0" applyNumberFormat="1" applyFont="1" applyBorder="1" applyAlignment="1">
      <alignment horizontal="center" vertical="center"/>
    </xf>
    <xf numFmtId="0" fontId="4" fillId="0" borderId="37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vertical="center"/>
    </xf>
    <xf numFmtId="0" fontId="4" fillId="0" borderId="25" xfId="0" applyNumberFormat="1" applyFont="1" applyBorder="1" applyAlignment="1">
      <alignment horizontal="center" vertical="center"/>
    </xf>
    <xf numFmtId="0" fontId="4" fillId="4" borderId="24" xfId="0" applyFont="1" applyFill="1" applyBorder="1" applyAlignment="1">
      <alignment vertical="center"/>
    </xf>
    <xf numFmtId="49" fontId="4" fillId="0" borderId="27" xfId="0" applyNumberFormat="1" applyFont="1" applyBorder="1" applyAlignment="1">
      <alignment vertical="center"/>
    </xf>
    <xf numFmtId="0" fontId="4" fillId="0" borderId="35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vertical="center"/>
    </xf>
    <xf numFmtId="49" fontId="4" fillId="8" borderId="27" xfId="0" applyNumberFormat="1" applyFont="1" applyFill="1" applyBorder="1" applyAlignment="1">
      <alignment vertical="center"/>
    </xf>
    <xf numFmtId="164" fontId="4" fillId="9" borderId="14" xfId="0" applyNumberFormat="1" applyFont="1" applyFill="1" applyBorder="1" applyAlignment="1">
      <alignment horizontal="center" vertical="center"/>
    </xf>
    <xf numFmtId="164" fontId="4" fillId="9" borderId="15" xfId="0" applyNumberFormat="1" applyFont="1" applyFill="1" applyBorder="1" applyAlignment="1">
      <alignment horizontal="center" vertical="center"/>
    </xf>
    <xf numFmtId="164" fontId="4" fillId="9" borderId="34" xfId="0" applyNumberFormat="1" applyFont="1" applyFill="1" applyBorder="1" applyAlignment="1">
      <alignment horizontal="center" vertical="center"/>
    </xf>
    <xf numFmtId="164" fontId="4" fillId="9" borderId="24" xfId="0" applyNumberFormat="1" applyFont="1" applyFill="1" applyBorder="1" applyAlignment="1">
      <alignment horizontal="center" vertical="center"/>
    </xf>
    <xf numFmtId="164" fontId="4" fillId="9" borderId="41" xfId="0" applyNumberFormat="1" applyFont="1" applyFill="1" applyBorder="1" applyAlignment="1">
      <alignment horizontal="center" vertical="center"/>
    </xf>
    <xf numFmtId="164" fontId="4" fillId="9" borderId="47" xfId="0" applyNumberFormat="1" applyFont="1" applyFill="1" applyBorder="1" applyAlignment="1">
      <alignment horizontal="center" vertical="center"/>
    </xf>
    <xf numFmtId="164" fontId="4" fillId="9" borderId="42" xfId="0" applyNumberFormat="1" applyFont="1" applyFill="1" applyBorder="1" applyAlignment="1">
      <alignment horizontal="center" vertical="center"/>
    </xf>
    <xf numFmtId="7" fontId="4" fillId="9" borderId="55" xfId="0" applyNumberFormat="1" applyFont="1" applyFill="1" applyBorder="1" applyAlignment="1">
      <alignment horizontal="center" vertical="center"/>
    </xf>
    <xf numFmtId="7" fontId="4" fillId="9" borderId="46" xfId="0" applyNumberFormat="1" applyFont="1" applyFill="1" applyBorder="1" applyAlignment="1">
      <alignment horizontal="center" vertical="center"/>
    </xf>
    <xf numFmtId="7" fontId="4" fillId="9" borderId="54" xfId="0" applyNumberFormat="1" applyFont="1" applyFill="1" applyBorder="1" applyAlignment="1">
      <alignment horizontal="center" vertical="center"/>
    </xf>
    <xf numFmtId="7" fontId="4" fillId="9" borderId="51" xfId="0" applyNumberFormat="1" applyFont="1" applyFill="1" applyBorder="1" applyAlignment="1">
      <alignment horizontal="center" vertical="center"/>
    </xf>
    <xf numFmtId="7" fontId="4" fillId="9" borderId="52" xfId="0" applyNumberFormat="1" applyFont="1" applyFill="1" applyBorder="1" applyAlignment="1">
      <alignment horizontal="center" vertical="center"/>
    </xf>
    <xf numFmtId="7" fontId="4" fillId="9" borderId="53" xfId="0" applyNumberFormat="1" applyFont="1" applyFill="1" applyBorder="1" applyAlignment="1">
      <alignment horizontal="center" vertical="center"/>
    </xf>
    <xf numFmtId="7" fontId="4" fillId="9" borderId="74" xfId="0" applyNumberFormat="1" applyFont="1" applyFill="1" applyBorder="1" applyAlignment="1">
      <alignment horizontal="center" vertical="center"/>
    </xf>
    <xf numFmtId="7" fontId="4" fillId="9" borderId="75" xfId="0" applyNumberFormat="1" applyFont="1" applyFill="1" applyBorder="1" applyAlignment="1">
      <alignment horizontal="center" vertical="center"/>
    </xf>
    <xf numFmtId="7" fontId="4" fillId="9" borderId="76" xfId="0" applyNumberFormat="1" applyFont="1" applyFill="1" applyBorder="1" applyAlignment="1">
      <alignment horizontal="center" vertical="center"/>
    </xf>
    <xf numFmtId="7" fontId="4" fillId="9" borderId="77" xfId="0" applyNumberFormat="1" applyFont="1" applyFill="1" applyBorder="1" applyAlignment="1">
      <alignment horizontal="center" vertical="center"/>
    </xf>
    <xf numFmtId="7" fontId="4" fillId="9" borderId="78" xfId="0" applyNumberFormat="1" applyFont="1" applyFill="1" applyBorder="1" applyAlignment="1">
      <alignment horizontal="center" vertical="center"/>
    </xf>
    <xf numFmtId="7" fontId="4" fillId="9" borderId="79" xfId="0" applyNumberFormat="1" applyFont="1" applyFill="1" applyBorder="1" applyAlignment="1">
      <alignment horizontal="center" vertical="center"/>
    </xf>
    <xf numFmtId="7" fontId="4" fillId="9" borderId="89" xfId="0" applyNumberFormat="1" applyFont="1" applyFill="1" applyBorder="1" applyAlignment="1">
      <alignment horizontal="center" vertical="center"/>
    </xf>
    <xf numFmtId="7" fontId="4" fillId="9" borderId="88" xfId="0" applyNumberFormat="1" applyFont="1" applyFill="1" applyBorder="1" applyAlignment="1">
      <alignment horizontal="center" vertical="center"/>
    </xf>
    <xf numFmtId="7" fontId="4" fillId="9" borderId="90" xfId="0" applyNumberFormat="1" applyFont="1" applyFill="1" applyBorder="1" applyAlignment="1">
      <alignment horizontal="center" vertical="center"/>
    </xf>
    <xf numFmtId="164" fontId="4" fillId="9" borderId="43" xfId="0" applyNumberFormat="1" applyFont="1" applyFill="1" applyBorder="1" applyAlignment="1">
      <alignment horizontal="center" vertical="center"/>
    </xf>
    <xf numFmtId="164" fontId="4" fillId="9" borderId="44" xfId="0" applyNumberFormat="1" applyFont="1" applyFill="1" applyBorder="1" applyAlignment="1">
      <alignment horizontal="center" vertical="center"/>
    </xf>
    <xf numFmtId="164" fontId="4" fillId="9" borderId="45" xfId="0" applyNumberFormat="1" applyFont="1" applyFill="1" applyBorder="1" applyAlignment="1">
      <alignment horizontal="center" vertical="center"/>
    </xf>
    <xf numFmtId="164" fontId="4" fillId="9" borderId="82" xfId="0" applyNumberFormat="1" applyFont="1" applyFill="1" applyBorder="1" applyAlignment="1">
      <alignment horizontal="center" vertical="center"/>
    </xf>
    <xf numFmtId="164" fontId="4" fillId="9" borderId="81" xfId="0" applyNumberFormat="1" applyFont="1" applyFill="1" applyBorder="1" applyAlignment="1">
      <alignment horizontal="center" vertical="center"/>
    </xf>
    <xf numFmtId="49" fontId="4" fillId="0" borderId="91" xfId="0" applyNumberFormat="1" applyFont="1" applyBorder="1" applyAlignment="1">
      <alignment vertical="center"/>
    </xf>
    <xf numFmtId="164" fontId="4" fillId="9" borderId="99" xfId="0" applyNumberFormat="1" applyFont="1" applyFill="1" applyBorder="1" applyAlignment="1">
      <alignment horizontal="center" vertical="center"/>
    </xf>
    <xf numFmtId="0" fontId="4" fillId="0" borderId="100" xfId="0" applyNumberFormat="1" applyFont="1" applyBorder="1" applyAlignment="1">
      <alignment horizontal="center" vertical="center"/>
    </xf>
    <xf numFmtId="0" fontId="4" fillId="0" borderId="101" xfId="0" applyNumberFormat="1" applyFont="1" applyBorder="1" applyAlignment="1">
      <alignment horizontal="center" vertical="center"/>
    </xf>
    <xf numFmtId="49" fontId="4" fillId="0" borderId="102" xfId="0" applyNumberFormat="1" applyFont="1" applyBorder="1" applyAlignment="1">
      <alignment vertical="center"/>
    </xf>
    <xf numFmtId="0" fontId="1" fillId="2" borderId="105" xfId="0" applyFont="1" applyFill="1" applyBorder="1" applyAlignment="1"/>
    <xf numFmtId="0" fontId="4" fillId="0" borderId="106" xfId="0" applyNumberFormat="1" applyFont="1" applyBorder="1" applyAlignment="1">
      <alignment horizontal="center" vertical="center"/>
    </xf>
    <xf numFmtId="49" fontId="4" fillId="0" borderId="107" xfId="0" applyNumberFormat="1" applyFont="1" applyBorder="1" applyAlignment="1">
      <alignment vertical="center"/>
    </xf>
    <xf numFmtId="0" fontId="4" fillId="5" borderId="79" xfId="0" applyFont="1" applyFill="1" applyBorder="1" applyAlignment="1">
      <alignment vertical="center"/>
    </xf>
    <xf numFmtId="0" fontId="4" fillId="5" borderId="54" xfId="0" applyFont="1" applyFill="1" applyBorder="1" applyAlignment="1">
      <alignment vertical="center"/>
    </xf>
    <xf numFmtId="49" fontId="4" fillId="0" borderId="61" xfId="0" applyNumberFormat="1" applyFont="1" applyBorder="1" applyAlignment="1">
      <alignment vertical="center"/>
    </xf>
    <xf numFmtId="0" fontId="4" fillId="4" borderId="109" xfId="0" applyFont="1" applyFill="1" applyBorder="1" applyAlignment="1">
      <alignment vertical="center"/>
    </xf>
    <xf numFmtId="49" fontId="4" fillId="0" borderId="110" xfId="0" applyNumberFormat="1" applyFont="1" applyBorder="1" applyAlignment="1">
      <alignment vertical="center"/>
    </xf>
    <xf numFmtId="0" fontId="4" fillId="4" borderId="104" xfId="0" applyFont="1" applyFill="1" applyBorder="1" applyAlignment="1">
      <alignment vertical="center"/>
    </xf>
    <xf numFmtId="49" fontId="4" fillId="0" borderId="39" xfId="0" applyNumberFormat="1" applyFont="1" applyBorder="1" applyAlignment="1">
      <alignment vertical="center"/>
    </xf>
    <xf numFmtId="49" fontId="4" fillId="8" borderId="82" xfId="0" applyNumberFormat="1" applyFont="1" applyFill="1" applyBorder="1" applyAlignment="1">
      <alignment vertical="center"/>
    </xf>
    <xf numFmtId="7" fontId="4" fillId="9" borderId="84" xfId="0" applyNumberFormat="1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vertical="center"/>
    </xf>
    <xf numFmtId="0" fontId="4" fillId="0" borderId="83" xfId="0" applyFont="1" applyFill="1" applyBorder="1" applyAlignment="1">
      <alignment horizontal="center" vertical="center"/>
    </xf>
    <xf numFmtId="0" fontId="4" fillId="0" borderId="111" xfId="0" applyFont="1" applyFill="1" applyBorder="1" applyAlignment="1">
      <alignment vertical="center"/>
    </xf>
    <xf numFmtId="164" fontId="4" fillId="3" borderId="73" xfId="0" applyNumberFormat="1" applyFont="1" applyFill="1" applyBorder="1" applyAlignment="1">
      <alignment horizontal="center" vertical="center"/>
    </xf>
    <xf numFmtId="164" fontId="4" fillId="3" borderId="72" xfId="0" applyNumberFormat="1" applyFont="1" applyFill="1" applyBorder="1" applyAlignment="1">
      <alignment horizontal="center" vertical="center"/>
    </xf>
    <xf numFmtId="164" fontId="4" fillId="3" borderId="93" xfId="0" applyNumberFormat="1" applyFont="1" applyFill="1" applyBorder="1" applyAlignment="1">
      <alignment horizontal="center" vertical="center"/>
    </xf>
    <xf numFmtId="8" fontId="5" fillId="3" borderId="92" xfId="0" applyNumberFormat="1" applyFont="1" applyFill="1" applyBorder="1" applyAlignment="1">
      <alignment horizontal="center" vertical="center"/>
    </xf>
    <xf numFmtId="8" fontId="5" fillId="3" borderId="75" xfId="0" applyNumberFormat="1" applyFont="1" applyFill="1" applyBorder="1" applyAlignment="1">
      <alignment horizontal="center" vertical="center"/>
    </xf>
    <xf numFmtId="8" fontId="5" fillId="3" borderId="83" xfId="0" applyNumberFormat="1" applyFont="1" applyFill="1" applyBorder="1" applyAlignment="1">
      <alignment horizontal="center" vertical="center"/>
    </xf>
    <xf numFmtId="8" fontId="5" fillId="3" borderId="78" xfId="0" applyNumberFormat="1" applyFont="1" applyFill="1" applyBorder="1" applyAlignment="1">
      <alignment horizontal="center" vertical="center"/>
    </xf>
    <xf numFmtId="8" fontId="5" fillId="3" borderId="79" xfId="0" applyNumberFormat="1" applyFont="1" applyFill="1" applyBorder="1" applyAlignment="1">
      <alignment horizontal="center" vertical="center"/>
    </xf>
    <xf numFmtId="164" fontId="4" fillId="3" borderId="61" xfId="0" applyNumberFormat="1" applyFont="1" applyFill="1" applyBorder="1" applyAlignment="1">
      <alignment horizontal="center" vertical="center"/>
    </xf>
    <xf numFmtId="164" fontId="4" fillId="3" borderId="101" xfId="0" applyNumberFormat="1" applyFont="1" applyFill="1" applyBorder="1" applyAlignment="1">
      <alignment horizontal="center" vertical="center"/>
    </xf>
    <xf numFmtId="164" fontId="4" fillId="3" borderId="86" xfId="0" applyNumberFormat="1" applyFont="1" applyFill="1" applyBorder="1" applyAlignment="1">
      <alignment horizontal="center" vertical="center"/>
    </xf>
    <xf numFmtId="164" fontId="4" fillId="3" borderId="102" xfId="0" applyNumberFormat="1" applyFont="1" applyFill="1" applyBorder="1" applyAlignment="1">
      <alignment horizontal="center" vertical="center"/>
    </xf>
    <xf numFmtId="164" fontId="4" fillId="7" borderId="14" xfId="0" applyNumberFormat="1" applyFont="1" applyFill="1" applyBorder="1" applyAlignment="1">
      <alignment horizontal="center" vertical="center"/>
    </xf>
    <xf numFmtId="164" fontId="4" fillId="7" borderId="15" xfId="0" applyNumberFormat="1" applyFont="1" applyFill="1" applyBorder="1" applyAlignment="1">
      <alignment horizontal="center" vertical="center"/>
    </xf>
    <xf numFmtId="164" fontId="4" fillId="7" borderId="48" xfId="0" applyNumberFormat="1" applyFont="1" applyFill="1" applyBorder="1" applyAlignment="1">
      <alignment horizontal="center" vertical="center"/>
    </xf>
    <xf numFmtId="164" fontId="4" fillId="7" borderId="40" xfId="0" applyNumberFormat="1" applyFont="1" applyFill="1" applyBorder="1" applyAlignment="1">
      <alignment horizontal="center" vertical="center"/>
    </xf>
    <xf numFmtId="164" fontId="4" fillId="7" borderId="41" xfId="0" applyNumberFormat="1" applyFont="1" applyFill="1" applyBorder="1" applyAlignment="1">
      <alignment horizontal="center" vertical="center"/>
    </xf>
    <xf numFmtId="164" fontId="4" fillId="7" borderId="61" xfId="0" applyNumberFormat="1" applyFont="1" applyFill="1" applyBorder="1" applyAlignment="1">
      <alignment horizontal="center" vertical="center"/>
    </xf>
    <xf numFmtId="164" fontId="4" fillId="7" borderId="43" xfId="0" applyNumberFormat="1" applyFont="1" applyFill="1" applyBorder="1" applyAlignment="1">
      <alignment horizontal="center" vertical="center"/>
    </xf>
    <xf numFmtId="164" fontId="4" fillId="7" borderId="44" xfId="0" applyNumberFormat="1" applyFont="1" applyFill="1" applyBorder="1" applyAlignment="1">
      <alignment horizontal="center" vertical="center"/>
    </xf>
    <xf numFmtId="164" fontId="4" fillId="7" borderId="45" xfId="0" applyNumberFormat="1" applyFont="1" applyFill="1" applyBorder="1" applyAlignment="1">
      <alignment horizontal="center" vertical="center"/>
    </xf>
    <xf numFmtId="7" fontId="4" fillId="7" borderId="89" xfId="0" applyNumberFormat="1" applyFont="1" applyFill="1" applyBorder="1" applyAlignment="1">
      <alignment horizontal="center" vertical="center"/>
    </xf>
    <xf numFmtId="7" fontId="4" fillId="7" borderId="88" xfId="0" applyNumberFormat="1" applyFont="1" applyFill="1" applyBorder="1" applyAlignment="1">
      <alignment horizontal="center" vertical="center"/>
    </xf>
    <xf numFmtId="7" fontId="4" fillId="7" borderId="90" xfId="0" applyNumberFormat="1" applyFont="1" applyFill="1" applyBorder="1" applyAlignment="1">
      <alignment horizontal="center" vertical="center"/>
    </xf>
    <xf numFmtId="164" fontId="4" fillId="3" borderId="94" xfId="0" applyNumberFormat="1" applyFont="1" applyFill="1" applyBorder="1" applyAlignment="1">
      <alignment horizontal="center" vertical="center"/>
    </xf>
    <xf numFmtId="164" fontId="4" fillId="3" borderId="96" xfId="0" applyNumberFormat="1" applyFont="1" applyFill="1" applyBorder="1" applyAlignment="1">
      <alignment horizontal="center" vertical="center"/>
    </xf>
    <xf numFmtId="164" fontId="4" fillId="3" borderId="97" xfId="0" applyNumberFormat="1" applyFont="1" applyFill="1" applyBorder="1" applyAlignment="1">
      <alignment horizontal="center" vertical="center"/>
    </xf>
    <xf numFmtId="10" fontId="4" fillId="3" borderId="94" xfId="0" applyNumberFormat="1" applyFont="1" applyFill="1" applyBorder="1" applyAlignment="1">
      <alignment horizontal="center" vertical="center"/>
    </xf>
    <xf numFmtId="10" fontId="4" fillId="3" borderId="96" xfId="0" applyNumberFormat="1" applyFont="1" applyFill="1" applyBorder="1" applyAlignment="1">
      <alignment horizontal="center" vertical="center"/>
    </xf>
    <xf numFmtId="10" fontId="4" fillId="3" borderId="97" xfId="0" applyNumberFormat="1" applyFont="1" applyFill="1" applyBorder="1" applyAlignment="1">
      <alignment horizontal="center" vertical="center"/>
    </xf>
    <xf numFmtId="164" fontId="4" fillId="3" borderId="95" xfId="0" applyNumberFormat="1" applyFont="1" applyFill="1" applyBorder="1" applyAlignment="1">
      <alignment horizontal="center" vertical="center"/>
    </xf>
    <xf numFmtId="164" fontId="4" fillId="3" borderId="87" xfId="0" applyNumberFormat="1" applyFont="1" applyFill="1" applyBorder="1" applyAlignment="1">
      <alignment horizontal="center" vertical="center"/>
    </xf>
    <xf numFmtId="164" fontId="4" fillId="3" borderId="98" xfId="0" applyNumberFormat="1" applyFont="1" applyFill="1" applyBorder="1" applyAlignment="1">
      <alignment horizontal="center" vertical="center"/>
    </xf>
    <xf numFmtId="10" fontId="4" fillId="3" borderId="95" xfId="0" applyNumberFormat="1" applyFont="1" applyFill="1" applyBorder="1" applyAlignment="1">
      <alignment horizontal="center" vertical="center"/>
    </xf>
    <xf numFmtId="10" fontId="4" fillId="3" borderId="87" xfId="0" applyNumberFormat="1" applyFont="1" applyFill="1" applyBorder="1" applyAlignment="1">
      <alignment horizontal="center" vertical="center"/>
    </xf>
    <xf numFmtId="10" fontId="4" fillId="3" borderId="98" xfId="0" applyNumberFormat="1" applyFont="1" applyFill="1" applyBorder="1" applyAlignment="1">
      <alignment horizontal="center" vertical="center"/>
    </xf>
    <xf numFmtId="164" fontId="4" fillId="3" borderId="104" xfId="0" applyNumberFormat="1" applyFont="1" applyFill="1" applyBorder="1" applyAlignment="1">
      <alignment horizontal="center" vertical="center"/>
    </xf>
    <xf numFmtId="10" fontId="4" fillId="3" borderId="66" xfId="0" applyNumberFormat="1" applyFont="1" applyFill="1" applyBorder="1" applyAlignment="1">
      <alignment horizontal="center" vertical="center"/>
    </xf>
    <xf numFmtId="10" fontId="4" fillId="3" borderId="69" xfId="0" applyNumberFormat="1" applyFont="1" applyFill="1" applyBorder="1" applyAlignment="1">
      <alignment horizontal="center" vertical="center"/>
    </xf>
    <xf numFmtId="10" fontId="4" fillId="3" borderId="104" xfId="0" applyNumberFormat="1" applyFont="1" applyFill="1" applyBorder="1" applyAlignment="1">
      <alignment horizontal="center" vertical="center"/>
    </xf>
    <xf numFmtId="164" fontId="4" fillId="3" borderId="55" xfId="0" applyNumberFormat="1" applyFont="1" applyFill="1" applyBorder="1" applyAlignment="1">
      <alignment horizontal="center" vertical="center"/>
    </xf>
    <xf numFmtId="164" fontId="4" fillId="3" borderId="54" xfId="0" applyNumberFormat="1" applyFont="1" applyFill="1" applyBorder="1" applyAlignment="1">
      <alignment horizontal="center" vertical="center"/>
    </xf>
    <xf numFmtId="10" fontId="4" fillId="3" borderId="55" xfId="0" applyNumberFormat="1" applyFont="1" applyFill="1" applyBorder="1" applyAlignment="1">
      <alignment horizontal="center" vertical="center"/>
    </xf>
    <xf numFmtId="10" fontId="4" fillId="3" borderId="46" xfId="0" applyNumberFormat="1" applyFont="1" applyFill="1" applyBorder="1" applyAlignment="1">
      <alignment horizontal="center" vertical="center"/>
    </xf>
    <xf numFmtId="10" fontId="4" fillId="3" borderId="54" xfId="0" applyNumberFormat="1" applyFont="1" applyFill="1" applyBorder="1" applyAlignment="1">
      <alignment horizontal="center" vertical="center"/>
    </xf>
    <xf numFmtId="164" fontId="4" fillId="3" borderId="89" xfId="0" applyNumberFormat="1" applyFont="1" applyFill="1" applyBorder="1" applyAlignment="1">
      <alignment horizontal="center" vertical="center"/>
    </xf>
    <xf numFmtId="164" fontId="4" fillId="3" borderId="88" xfId="0" applyNumberFormat="1" applyFont="1" applyFill="1" applyBorder="1" applyAlignment="1">
      <alignment horizontal="center" vertical="center"/>
    </xf>
    <xf numFmtId="164" fontId="4" fillId="3" borderId="103" xfId="0" applyNumberFormat="1" applyFont="1" applyFill="1" applyBorder="1" applyAlignment="1">
      <alignment horizontal="center" vertical="center"/>
    </xf>
    <xf numFmtId="10" fontId="4" fillId="3" borderId="89" xfId="0" applyNumberFormat="1" applyFont="1" applyFill="1" applyBorder="1" applyAlignment="1">
      <alignment horizontal="center" vertical="center"/>
    </xf>
    <xf numFmtId="10" fontId="4" fillId="3" borderId="88" xfId="0" applyNumberFormat="1" applyFont="1" applyFill="1" applyBorder="1" applyAlignment="1">
      <alignment horizontal="center" vertical="center"/>
    </xf>
    <xf numFmtId="10" fontId="4" fillId="3" borderId="103" xfId="0" applyNumberFormat="1" applyFont="1" applyFill="1" applyBorder="1" applyAlignment="1">
      <alignment horizontal="center" vertical="center"/>
    </xf>
    <xf numFmtId="49" fontId="5" fillId="6" borderId="56" xfId="0" applyNumberFormat="1" applyFont="1" applyFill="1" applyBorder="1" applyAlignment="1">
      <alignment horizontal="center" vertical="center" wrapText="1"/>
    </xf>
    <xf numFmtId="49" fontId="4" fillId="6" borderId="20" xfId="0" applyNumberFormat="1" applyFont="1" applyFill="1" applyBorder="1" applyAlignment="1">
      <alignment horizontal="center" vertical="center" wrapText="1"/>
    </xf>
    <xf numFmtId="49" fontId="4" fillId="3" borderId="20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Border="1" applyAlignment="1"/>
    <xf numFmtId="164" fontId="4" fillId="3" borderId="106" xfId="0" applyNumberFormat="1" applyFont="1" applyFill="1" applyBorder="1" applyAlignment="1">
      <alignment horizontal="center" vertical="center"/>
    </xf>
    <xf numFmtId="164" fontId="4" fillId="3" borderId="85" xfId="0" applyNumberFormat="1" applyFont="1" applyFill="1" applyBorder="1" applyAlignment="1">
      <alignment horizontal="center" vertical="center"/>
    </xf>
    <xf numFmtId="164" fontId="4" fillId="3" borderId="108" xfId="0" applyNumberFormat="1" applyFont="1" applyFill="1" applyBorder="1" applyAlignment="1">
      <alignment horizontal="center" vertical="center"/>
    </xf>
    <xf numFmtId="49" fontId="4" fillId="0" borderId="82" xfId="0" applyNumberFormat="1" applyFont="1" applyBorder="1" applyAlignment="1">
      <alignment vertical="center"/>
    </xf>
    <xf numFmtId="0" fontId="0" fillId="0" borderId="17" xfId="0" applyFont="1" applyBorder="1" applyAlignment="1">
      <alignment horizontal="center"/>
    </xf>
    <xf numFmtId="49" fontId="5" fillId="10" borderId="18" xfId="0" applyNumberFormat="1" applyFont="1" applyFill="1" applyBorder="1" applyAlignment="1">
      <alignment horizontal="center" vertical="center" wrapText="1"/>
    </xf>
    <xf numFmtId="49" fontId="5" fillId="10" borderId="16" xfId="0" applyNumberFormat="1" applyFont="1" applyFill="1" applyBorder="1" applyAlignment="1">
      <alignment horizontal="center" vertical="center" wrapText="1"/>
    </xf>
    <xf numFmtId="49" fontId="5" fillId="10" borderId="19" xfId="0" applyNumberFormat="1" applyFont="1" applyFill="1" applyBorder="1" applyAlignment="1">
      <alignment horizontal="center" vertical="center" wrapText="1"/>
    </xf>
    <xf numFmtId="0" fontId="5" fillId="10" borderId="57" xfId="0" applyFont="1" applyFill="1" applyBorder="1" applyAlignment="1">
      <alignment horizontal="center" vertical="center" wrapText="1"/>
    </xf>
    <xf numFmtId="0" fontId="5" fillId="10" borderId="28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9" fillId="10" borderId="18" xfId="0" applyFont="1" applyFill="1" applyBorder="1" applyAlignment="1">
      <alignment horizontal="center" vertical="center" wrapText="1"/>
    </xf>
    <xf numFmtId="0" fontId="9" fillId="10" borderId="16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5" fillId="10" borderId="18" xfId="0" applyFont="1" applyFill="1" applyBorder="1" applyAlignment="1">
      <alignment horizontal="center" vertical="center" wrapText="1"/>
    </xf>
    <xf numFmtId="0" fontId="5" fillId="10" borderId="16" xfId="0" applyFont="1" applyFill="1" applyBorder="1" applyAlignment="1">
      <alignment horizontal="center" vertical="center" wrapText="1"/>
    </xf>
    <xf numFmtId="49" fontId="5" fillId="10" borderId="20" xfId="0" applyNumberFormat="1" applyFont="1" applyFill="1" applyBorder="1" applyAlignment="1">
      <alignment horizontal="center" vertical="center" wrapText="1"/>
    </xf>
    <xf numFmtId="0" fontId="5" fillId="10" borderId="21" xfId="0" applyFont="1" applyFill="1" applyBorder="1" applyAlignment="1">
      <alignment horizontal="center" vertical="center" wrapText="1"/>
    </xf>
    <xf numFmtId="0" fontId="5" fillId="10" borderId="22" xfId="0" applyFont="1" applyFill="1" applyBorder="1" applyAlignment="1">
      <alignment horizontal="center" vertical="center" wrapText="1"/>
    </xf>
    <xf numFmtId="49" fontId="5" fillId="3" borderId="18" xfId="0" applyNumberFormat="1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8064A2"/>
      <rgbColor rgb="FFAAAAAA"/>
      <rgbColor rgb="FF1F497D"/>
      <rgbColor rgb="FF4F81BD"/>
      <rgbColor rgb="FF7891B0"/>
      <rgbColor rgb="FF903C39"/>
      <rgbColor rgb="FFD99594"/>
      <rgbColor rgb="FFFFFF00"/>
      <rgbColor rgb="FFB97034"/>
      <rgbColor rgb="FF604B79"/>
      <rgbColor rgb="FF748C42"/>
      <rgbColor rgb="FFFABF8F"/>
      <rgbColor rgb="FFB2A1C7"/>
      <rgbColor rgb="FFC2D69B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H29"/>
  <sheetViews>
    <sheetView showGridLines="0" tabSelected="1" workbookViewId="0">
      <selection activeCell="C10" sqref="C10:E10"/>
    </sheetView>
  </sheetViews>
  <sheetFormatPr defaultColWidth="11.1640625" defaultRowHeight="12.75" customHeight="1" x14ac:dyDescent="0.2"/>
  <cols>
    <col min="1" max="1" width="3.5" style="20" customWidth="1"/>
    <col min="2" max="2" width="2.1640625" style="20" customWidth="1"/>
    <col min="3" max="3" width="9.6640625" style="20" customWidth="1"/>
    <col min="4" max="4" width="30.33203125" style="20" customWidth="1"/>
    <col min="5" max="5" width="29.1640625" style="20" customWidth="1"/>
    <col min="6" max="6" width="11" style="22" customWidth="1"/>
    <col min="7" max="8" width="11.1640625" style="22" customWidth="1"/>
    <col min="9" max="9" width="11" style="22" customWidth="1"/>
    <col min="10" max="10" width="9.1640625" style="20" customWidth="1"/>
    <col min="11" max="12" width="10" style="20" customWidth="1"/>
    <col min="13" max="13" width="9.83203125" style="20" customWidth="1"/>
    <col min="14" max="14" width="11.6640625" style="22" customWidth="1"/>
    <col min="15" max="15" width="11.5" style="22" customWidth="1"/>
    <col min="16" max="16" width="11.6640625" style="22" customWidth="1"/>
    <col min="17" max="21" width="10.83203125" style="22" customWidth="1"/>
    <col min="22" max="22" width="9.83203125" style="20" customWidth="1"/>
    <col min="23" max="23" width="10.5" style="20" customWidth="1"/>
    <col min="24" max="24" width="11.33203125" style="20" customWidth="1"/>
    <col min="25" max="25" width="10.33203125" style="20" customWidth="1"/>
    <col min="26" max="26" width="10.83203125" style="20" customWidth="1"/>
    <col min="27" max="27" width="10.1640625" style="20" customWidth="1"/>
    <col min="28" max="28" width="9.83203125" style="20" customWidth="1"/>
    <col min="29" max="29" width="10" style="20" customWidth="1"/>
    <col min="30" max="30" width="10.33203125" style="20" customWidth="1"/>
    <col min="31" max="31" width="10.83203125" style="20" customWidth="1"/>
    <col min="32" max="32" width="9.83203125" style="20" customWidth="1"/>
    <col min="33" max="33" width="9.33203125" style="20" customWidth="1"/>
    <col min="34" max="34" width="2.1640625" style="20" customWidth="1"/>
    <col min="35" max="35" width="3.5" style="20" customWidth="1"/>
    <col min="36" max="268" width="11.1640625" style="20" customWidth="1"/>
  </cols>
  <sheetData>
    <row r="1" spans="1:268" ht="14.1" customHeight="1" x14ac:dyDescent="0.2">
      <c r="A1" s="1"/>
      <c r="B1" s="2"/>
      <c r="C1" s="2"/>
      <c r="D1" s="2"/>
      <c r="E1" s="2"/>
      <c r="F1" s="3"/>
      <c r="G1" s="3"/>
      <c r="H1" s="3"/>
      <c r="I1" s="3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4"/>
    </row>
    <row r="2" spans="1:268" ht="14.1" customHeight="1" x14ac:dyDescent="0.2">
      <c r="A2" s="5"/>
      <c r="B2" s="6"/>
      <c r="C2" s="6"/>
      <c r="D2" s="6"/>
      <c r="E2" s="6"/>
      <c r="F2" s="23"/>
      <c r="G2" s="23"/>
      <c r="H2" s="23"/>
      <c r="I2" s="23"/>
      <c r="J2" s="6"/>
      <c r="K2" s="6"/>
      <c r="L2" s="6"/>
      <c r="M2" s="6"/>
      <c r="N2" s="23"/>
      <c r="O2" s="23"/>
      <c r="P2" s="23"/>
      <c r="Q2" s="23"/>
      <c r="R2" s="23"/>
      <c r="S2" s="23"/>
      <c r="T2" s="23"/>
      <c r="U2" s="23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7"/>
    </row>
    <row r="3" spans="1:268" ht="21" customHeight="1" x14ac:dyDescent="0.3">
      <c r="A3" s="5"/>
      <c r="B3" s="6"/>
      <c r="C3" s="56" t="s">
        <v>30</v>
      </c>
      <c r="D3" s="8"/>
      <c r="E3" s="8"/>
      <c r="F3" s="9"/>
      <c r="G3" s="9"/>
      <c r="H3" s="9"/>
      <c r="I3" s="9"/>
      <c r="J3" s="8"/>
      <c r="K3" s="8"/>
      <c r="L3" s="8"/>
      <c r="M3" s="8"/>
      <c r="N3" s="9"/>
      <c r="O3" s="9"/>
      <c r="P3" s="9"/>
      <c r="Q3" s="9"/>
      <c r="R3" s="9"/>
      <c r="S3" s="9"/>
      <c r="T3" s="9"/>
      <c r="U3" s="9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6"/>
      <c r="AI3" s="7"/>
    </row>
    <row r="4" spans="1:268" ht="13.5" customHeight="1" x14ac:dyDescent="0.2">
      <c r="A4" s="5"/>
      <c r="B4" s="6"/>
      <c r="C4" s="10"/>
      <c r="D4" s="10"/>
      <c r="E4" s="10"/>
      <c r="F4" s="24"/>
      <c r="G4" s="24"/>
      <c r="H4" s="24"/>
      <c r="I4" s="24"/>
      <c r="J4" s="10"/>
      <c r="K4" s="10"/>
      <c r="L4" s="10"/>
      <c r="M4" s="10"/>
      <c r="N4" s="24"/>
      <c r="O4" s="24"/>
      <c r="P4" s="24"/>
      <c r="Q4" s="24"/>
      <c r="R4" s="24"/>
      <c r="S4" s="24"/>
      <c r="T4" s="24"/>
      <c r="U4" s="24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6"/>
      <c r="AI4" s="7"/>
    </row>
    <row r="5" spans="1:268" ht="18" customHeight="1" x14ac:dyDescent="0.3">
      <c r="A5" s="5"/>
      <c r="B5" s="6"/>
      <c r="C5" s="196" t="s">
        <v>29</v>
      </c>
      <c r="D5" s="11"/>
      <c r="E5" s="11"/>
      <c r="F5" s="12"/>
      <c r="G5" s="12"/>
      <c r="H5" s="12"/>
      <c r="I5" s="12"/>
      <c r="J5" s="11"/>
      <c r="K5" s="11"/>
      <c r="L5" s="11"/>
      <c r="M5" s="11"/>
      <c r="N5" s="12"/>
      <c r="O5" s="12"/>
      <c r="P5" s="12"/>
      <c r="Q5" s="12"/>
      <c r="R5" s="12"/>
      <c r="S5" s="12"/>
      <c r="T5" s="12"/>
      <c r="U5" s="12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6"/>
      <c r="AI5" s="7"/>
    </row>
    <row r="6" spans="1:268" ht="13.5" customHeight="1" x14ac:dyDescent="0.2">
      <c r="A6" s="5"/>
      <c r="B6" s="6"/>
      <c r="C6" s="10"/>
      <c r="D6" s="10"/>
      <c r="E6" s="10"/>
      <c r="F6" s="24"/>
      <c r="G6" s="24"/>
      <c r="H6" s="24"/>
      <c r="I6" s="24"/>
      <c r="J6" s="10"/>
      <c r="K6" s="10"/>
      <c r="L6" s="10"/>
      <c r="M6" s="10"/>
      <c r="N6" s="24"/>
      <c r="O6" s="24"/>
      <c r="P6" s="24"/>
      <c r="Q6" s="24"/>
      <c r="R6" s="24"/>
      <c r="S6" s="24"/>
      <c r="T6" s="24"/>
      <c r="U6" s="24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6"/>
      <c r="AI6" s="7"/>
    </row>
    <row r="7" spans="1:268" ht="14.1" customHeight="1" x14ac:dyDescent="0.2">
      <c r="A7" s="5"/>
      <c r="B7" s="6"/>
      <c r="C7" s="6"/>
      <c r="D7" s="6"/>
      <c r="E7" s="6"/>
      <c r="F7" s="23"/>
      <c r="G7" s="25"/>
      <c r="H7" s="23"/>
      <c r="I7" s="23"/>
      <c r="J7" s="6"/>
      <c r="K7" s="6"/>
      <c r="L7" s="6"/>
      <c r="M7" s="6"/>
      <c r="N7" s="23"/>
      <c r="O7" s="23"/>
      <c r="P7" s="23"/>
      <c r="Q7" s="23"/>
      <c r="R7" s="23"/>
      <c r="S7" s="23"/>
      <c r="T7" s="23"/>
      <c r="U7" s="23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</row>
    <row r="8" spans="1:268" ht="14.1" customHeight="1" x14ac:dyDescent="0.2">
      <c r="A8" s="5"/>
      <c r="B8" s="6"/>
      <c r="C8" s="6"/>
      <c r="D8" s="6"/>
      <c r="E8" s="6"/>
      <c r="F8" s="23"/>
      <c r="G8" s="23"/>
      <c r="H8" s="23"/>
      <c r="I8" s="23"/>
      <c r="J8" s="6"/>
      <c r="K8" s="6"/>
      <c r="L8" s="6"/>
      <c r="M8" s="6"/>
      <c r="N8" s="23"/>
      <c r="O8" s="23"/>
      <c r="P8" s="23"/>
      <c r="Q8" s="23"/>
      <c r="R8" s="23"/>
      <c r="S8" s="23"/>
      <c r="T8" s="23"/>
      <c r="U8" s="23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</row>
    <row r="9" spans="1:268" ht="13.5" customHeight="1" thickBot="1" x14ac:dyDescent="0.3">
      <c r="A9" s="5"/>
      <c r="B9" s="6"/>
      <c r="C9" s="14"/>
      <c r="D9" s="14"/>
      <c r="E9" s="14"/>
      <c r="F9" s="59"/>
      <c r="G9" s="59"/>
      <c r="H9" s="59"/>
      <c r="I9" s="59"/>
      <c r="J9" s="201"/>
      <c r="K9" s="201"/>
      <c r="L9" s="201"/>
      <c r="M9" s="201"/>
      <c r="N9" s="14"/>
      <c r="O9" s="14"/>
      <c r="P9" s="14"/>
      <c r="Q9" s="14"/>
      <c r="R9" s="14"/>
      <c r="S9" s="14"/>
      <c r="T9" s="14"/>
      <c r="U9" s="14"/>
      <c r="V9" s="21"/>
      <c r="W9" s="14"/>
      <c r="X9" s="14"/>
      <c r="Y9" s="14"/>
      <c r="Z9" s="21"/>
      <c r="AA9" s="14"/>
      <c r="AB9" s="14"/>
      <c r="AC9" s="14"/>
      <c r="AD9" s="21"/>
      <c r="AE9" s="14"/>
      <c r="AF9" s="14"/>
      <c r="AG9" s="14"/>
      <c r="AH9" s="6"/>
      <c r="AI9" s="7"/>
    </row>
    <row r="10" spans="1:268" ht="12.75" customHeight="1" thickBot="1" x14ac:dyDescent="0.25">
      <c r="A10" s="5"/>
      <c r="B10" s="13"/>
      <c r="C10" s="216" t="s">
        <v>37</v>
      </c>
      <c r="D10" s="217"/>
      <c r="E10" s="218"/>
      <c r="F10" s="205" t="s">
        <v>25</v>
      </c>
      <c r="G10" s="206"/>
      <c r="H10" s="206"/>
      <c r="I10" s="207"/>
      <c r="J10" s="213" t="s">
        <v>26</v>
      </c>
      <c r="K10" s="214"/>
      <c r="L10" s="214"/>
      <c r="M10" s="215"/>
      <c r="N10" s="211" t="s">
        <v>27</v>
      </c>
      <c r="O10" s="212"/>
      <c r="P10" s="212"/>
      <c r="Q10" s="207"/>
      <c r="R10" s="208" t="s">
        <v>28</v>
      </c>
      <c r="S10" s="209"/>
      <c r="T10" s="209"/>
      <c r="U10" s="210"/>
      <c r="V10" s="202" t="s">
        <v>35</v>
      </c>
      <c r="W10" s="203"/>
      <c r="X10" s="203"/>
      <c r="Y10" s="204"/>
      <c r="Z10" s="202" t="s">
        <v>34</v>
      </c>
      <c r="AA10" s="203"/>
      <c r="AB10" s="203"/>
      <c r="AC10" s="204"/>
      <c r="AD10" s="202" t="s">
        <v>36</v>
      </c>
      <c r="AE10" s="203"/>
      <c r="AF10" s="203"/>
      <c r="AG10" s="204"/>
      <c r="AH10" s="15"/>
      <c r="AI10" s="7"/>
    </row>
    <row r="11" spans="1:268" ht="26.25" customHeight="1" thickBot="1" x14ac:dyDescent="0.25">
      <c r="A11" s="5"/>
      <c r="B11" s="13"/>
      <c r="C11" s="58" t="s">
        <v>0</v>
      </c>
      <c r="D11" s="57" t="s">
        <v>1</v>
      </c>
      <c r="E11" s="193" t="s">
        <v>2</v>
      </c>
      <c r="F11" s="26" t="s">
        <v>3</v>
      </c>
      <c r="G11" s="27" t="s">
        <v>4</v>
      </c>
      <c r="H11" s="27" t="s">
        <v>5</v>
      </c>
      <c r="I11" s="28" t="s">
        <v>6</v>
      </c>
      <c r="J11" s="194" t="s">
        <v>3</v>
      </c>
      <c r="K11" s="41" t="s">
        <v>4</v>
      </c>
      <c r="L11" s="41" t="s">
        <v>5</v>
      </c>
      <c r="M11" s="42" t="s">
        <v>6</v>
      </c>
      <c r="N11" s="195" t="s">
        <v>3</v>
      </c>
      <c r="O11" s="29" t="s">
        <v>4</v>
      </c>
      <c r="P11" s="29" t="s">
        <v>5</v>
      </c>
      <c r="Q11" s="30" t="s">
        <v>6</v>
      </c>
      <c r="R11" s="195" t="s">
        <v>3</v>
      </c>
      <c r="S11" s="29" t="s">
        <v>4</v>
      </c>
      <c r="T11" s="29" t="s">
        <v>5</v>
      </c>
      <c r="U11" s="30" t="s">
        <v>6</v>
      </c>
      <c r="V11" s="194" t="s">
        <v>3</v>
      </c>
      <c r="W11" s="41" t="s">
        <v>4</v>
      </c>
      <c r="X11" s="41" t="s">
        <v>5</v>
      </c>
      <c r="Y11" s="42" t="s">
        <v>6</v>
      </c>
      <c r="Z11" s="194" t="s">
        <v>3</v>
      </c>
      <c r="AA11" s="41" t="s">
        <v>4</v>
      </c>
      <c r="AB11" s="41" t="s">
        <v>5</v>
      </c>
      <c r="AC11" s="42" t="s">
        <v>6</v>
      </c>
      <c r="AD11" s="194" t="s">
        <v>3</v>
      </c>
      <c r="AE11" s="41" t="s">
        <v>4</v>
      </c>
      <c r="AF11" s="41" t="s">
        <v>5</v>
      </c>
      <c r="AG11" s="42" t="s">
        <v>6</v>
      </c>
      <c r="AH11" s="15"/>
      <c r="AI11" s="7"/>
    </row>
    <row r="12" spans="1:268" ht="14.45" customHeight="1" thickBot="1" x14ac:dyDescent="0.25">
      <c r="A12" s="5"/>
      <c r="B12" s="13"/>
      <c r="C12" s="123">
        <v>3921</v>
      </c>
      <c r="D12" s="121" t="s">
        <v>7</v>
      </c>
      <c r="E12" s="89" t="s">
        <v>21</v>
      </c>
      <c r="F12" s="142">
        <v>4.17</v>
      </c>
      <c r="G12" s="143">
        <v>8.75</v>
      </c>
      <c r="H12" s="143">
        <v>7.92</v>
      </c>
      <c r="I12" s="144">
        <v>12.51</v>
      </c>
      <c r="J12" s="154">
        <v>0</v>
      </c>
      <c r="K12" s="155">
        <v>0</v>
      </c>
      <c r="L12" s="155">
        <v>0</v>
      </c>
      <c r="M12" s="156">
        <v>0</v>
      </c>
      <c r="N12" s="166">
        <f t="shared" ref="N12:N27" si="0">J12-F12</f>
        <v>-4.17</v>
      </c>
      <c r="O12" s="167">
        <f t="shared" ref="O12:O27" si="1">K12-G12</f>
        <v>-8.75</v>
      </c>
      <c r="P12" s="167">
        <f t="shared" ref="P12:P27" si="2">L12-H12</f>
        <v>-7.92</v>
      </c>
      <c r="Q12" s="168">
        <f t="shared" ref="Q12:Q27" si="3">M12-I12</f>
        <v>-12.51</v>
      </c>
      <c r="R12" s="169">
        <f t="shared" ref="R12:R27" si="4">N12/F12</f>
        <v>-1</v>
      </c>
      <c r="S12" s="170">
        <f t="shared" ref="S12:S27" si="5">O12/G12</f>
        <v>-1</v>
      </c>
      <c r="T12" s="170">
        <f t="shared" ref="T12:T27" si="6">P12/H12</f>
        <v>-1</v>
      </c>
      <c r="U12" s="171">
        <f t="shared" ref="U12:U27" si="7">Q12/I12</f>
        <v>-1</v>
      </c>
      <c r="V12" s="122">
        <v>20.85</v>
      </c>
      <c r="W12" s="95">
        <v>43.79</v>
      </c>
      <c r="X12" s="95">
        <v>39.630000000000003</v>
      </c>
      <c r="Y12" s="97">
        <v>62.57</v>
      </c>
      <c r="Z12" s="94">
        <v>16.68</v>
      </c>
      <c r="AA12" s="95">
        <v>35.04</v>
      </c>
      <c r="AB12" s="95">
        <v>31.71</v>
      </c>
      <c r="AC12" s="97">
        <v>50.06</v>
      </c>
      <c r="AD12" s="94">
        <v>21.26</v>
      </c>
      <c r="AE12" s="95">
        <v>44.66</v>
      </c>
      <c r="AF12" s="95">
        <v>40.42</v>
      </c>
      <c r="AG12" s="97">
        <v>63.82</v>
      </c>
      <c r="AH12" s="15"/>
      <c r="AI12" s="7"/>
    </row>
    <row r="13" spans="1:268" ht="14.1" customHeight="1" x14ac:dyDescent="0.2">
      <c r="A13" s="5"/>
      <c r="B13" s="13"/>
      <c r="C13" s="86">
        <v>3950</v>
      </c>
      <c r="D13" s="87" t="s">
        <v>8</v>
      </c>
      <c r="E13" s="93" t="s">
        <v>20</v>
      </c>
      <c r="F13" s="145">
        <v>0</v>
      </c>
      <c r="G13" s="146">
        <v>0</v>
      </c>
      <c r="H13" s="146">
        <v>0</v>
      </c>
      <c r="I13" s="46">
        <v>0</v>
      </c>
      <c r="J13" s="71">
        <v>3.04</v>
      </c>
      <c r="K13" s="72">
        <v>5.7</v>
      </c>
      <c r="L13" s="72">
        <v>6.27</v>
      </c>
      <c r="M13" s="73">
        <v>9.7899999999999991</v>
      </c>
      <c r="N13" s="172" t="s">
        <v>20</v>
      </c>
      <c r="O13" s="173" t="s">
        <v>20</v>
      </c>
      <c r="P13" s="173" t="s">
        <v>20</v>
      </c>
      <c r="Q13" s="174" t="s">
        <v>20</v>
      </c>
      <c r="R13" s="175" t="s">
        <v>20</v>
      </c>
      <c r="S13" s="176" t="s">
        <v>20</v>
      </c>
      <c r="T13" s="176" t="s">
        <v>20</v>
      </c>
      <c r="U13" s="177" t="s">
        <v>20</v>
      </c>
      <c r="V13" s="101">
        <v>15.2</v>
      </c>
      <c r="W13" s="102">
        <v>28.5</v>
      </c>
      <c r="X13" s="102">
        <v>31.38</v>
      </c>
      <c r="Y13" s="103">
        <v>48.99</v>
      </c>
      <c r="Z13" s="101">
        <v>12.16</v>
      </c>
      <c r="AA13" s="102">
        <v>22.8</v>
      </c>
      <c r="AB13" s="102">
        <v>25.11</v>
      </c>
      <c r="AC13" s="103">
        <v>39.200000000000003</v>
      </c>
      <c r="AD13" s="101">
        <v>15.5</v>
      </c>
      <c r="AE13" s="102">
        <v>29.07</v>
      </c>
      <c r="AF13" s="102">
        <v>32</v>
      </c>
      <c r="AG13" s="103">
        <v>49.96</v>
      </c>
      <c r="AH13" s="15"/>
      <c r="AI13" s="7"/>
    </row>
    <row r="14" spans="1:268" ht="14.1" customHeight="1" x14ac:dyDescent="0.2">
      <c r="A14" s="5"/>
      <c r="B14" s="13"/>
      <c r="C14" s="138">
        <v>3960</v>
      </c>
      <c r="D14" s="139" t="s">
        <v>23</v>
      </c>
      <c r="E14" s="93" t="s">
        <v>20</v>
      </c>
      <c r="F14" s="145">
        <v>0</v>
      </c>
      <c r="G14" s="146">
        <v>0</v>
      </c>
      <c r="H14" s="146">
        <v>0</v>
      </c>
      <c r="I14" s="46">
        <v>0</v>
      </c>
      <c r="J14" s="77">
        <v>4.51</v>
      </c>
      <c r="K14" s="78">
        <v>9.0299999999999994</v>
      </c>
      <c r="L14" s="78">
        <v>11.28</v>
      </c>
      <c r="M14" s="79">
        <v>15.8</v>
      </c>
      <c r="N14" s="172" t="s">
        <v>20</v>
      </c>
      <c r="O14" s="173" t="s">
        <v>20</v>
      </c>
      <c r="P14" s="173" t="s">
        <v>20</v>
      </c>
      <c r="Q14" s="174" t="s">
        <v>20</v>
      </c>
      <c r="R14" s="172" t="s">
        <v>20</v>
      </c>
      <c r="S14" s="173" t="s">
        <v>20</v>
      </c>
      <c r="T14" s="173" t="s">
        <v>20</v>
      </c>
      <c r="U14" s="174" t="s">
        <v>20</v>
      </c>
      <c r="V14" s="107">
        <v>22.57</v>
      </c>
      <c r="W14" s="108">
        <v>45.15</v>
      </c>
      <c r="X14" s="108">
        <v>56.44</v>
      </c>
      <c r="Y14" s="109">
        <v>79.010000000000005</v>
      </c>
      <c r="Z14" s="107">
        <v>18.060000000000002</v>
      </c>
      <c r="AA14" s="108">
        <v>36.119999999999997</v>
      </c>
      <c r="AB14" s="108">
        <v>45.16</v>
      </c>
      <c r="AC14" s="109">
        <v>63.210000000000008</v>
      </c>
      <c r="AD14" s="107">
        <v>23.02</v>
      </c>
      <c r="AE14" s="108">
        <v>46.05</v>
      </c>
      <c r="AF14" s="108">
        <v>57.56</v>
      </c>
      <c r="AG14" s="109">
        <v>80.59</v>
      </c>
      <c r="AH14" s="15"/>
      <c r="AI14" s="7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</row>
    <row r="15" spans="1:268" ht="14.1" customHeight="1" x14ac:dyDescent="0.2">
      <c r="A15" s="5"/>
      <c r="B15" s="13"/>
      <c r="C15" s="138">
        <v>3975</v>
      </c>
      <c r="D15" s="139" t="s">
        <v>32</v>
      </c>
      <c r="E15" s="93" t="s">
        <v>20</v>
      </c>
      <c r="F15" s="145">
        <v>0</v>
      </c>
      <c r="G15" s="146">
        <v>0</v>
      </c>
      <c r="H15" s="146">
        <v>0</v>
      </c>
      <c r="I15" s="46">
        <v>0</v>
      </c>
      <c r="J15" s="77">
        <v>4.51</v>
      </c>
      <c r="K15" s="78">
        <v>9.0299999999999994</v>
      </c>
      <c r="L15" s="78">
        <v>11.28</v>
      </c>
      <c r="M15" s="79">
        <v>15.8</v>
      </c>
      <c r="N15" s="172" t="s">
        <v>20</v>
      </c>
      <c r="O15" s="173" t="s">
        <v>20</v>
      </c>
      <c r="P15" s="173" t="s">
        <v>20</v>
      </c>
      <c r="Q15" s="174" t="s">
        <v>20</v>
      </c>
      <c r="R15" s="172" t="s">
        <v>20</v>
      </c>
      <c r="S15" s="173" t="s">
        <v>20</v>
      </c>
      <c r="T15" s="173" t="s">
        <v>20</v>
      </c>
      <c r="U15" s="174" t="s">
        <v>20</v>
      </c>
      <c r="V15" s="107">
        <v>25.59</v>
      </c>
      <c r="W15" s="108">
        <v>48.62</v>
      </c>
      <c r="X15" s="108">
        <v>55.02</v>
      </c>
      <c r="Y15" s="109">
        <v>89.56</v>
      </c>
      <c r="Z15" s="107">
        <v>21.08</v>
      </c>
      <c r="AA15" s="108">
        <v>39.589999999999996</v>
      </c>
      <c r="AB15" s="108">
        <v>43.74</v>
      </c>
      <c r="AC15" s="109">
        <v>73.760000000000005</v>
      </c>
      <c r="AD15" s="107">
        <v>26.1</v>
      </c>
      <c r="AE15" s="108">
        <v>49.59</v>
      </c>
      <c r="AF15" s="108">
        <v>56.12</v>
      </c>
      <c r="AG15" s="109">
        <v>91.35</v>
      </c>
      <c r="AH15" s="15"/>
      <c r="AI15" s="7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</row>
    <row r="16" spans="1:268" ht="14.1" customHeight="1" x14ac:dyDescent="0.2">
      <c r="A16" s="5"/>
      <c r="B16" s="13"/>
      <c r="C16" s="138">
        <v>3970</v>
      </c>
      <c r="D16" s="139" t="s">
        <v>24</v>
      </c>
      <c r="E16" s="93" t="s">
        <v>20</v>
      </c>
      <c r="F16" s="145">
        <v>0</v>
      </c>
      <c r="G16" s="146">
        <v>0</v>
      </c>
      <c r="H16" s="146">
        <v>0</v>
      </c>
      <c r="I16" s="46">
        <v>0</v>
      </c>
      <c r="J16" s="77">
        <v>7.87</v>
      </c>
      <c r="K16" s="78">
        <v>15.74</v>
      </c>
      <c r="L16" s="78">
        <v>19.670000000000002</v>
      </c>
      <c r="M16" s="79">
        <v>27.54</v>
      </c>
      <c r="N16" s="172" t="s">
        <v>20</v>
      </c>
      <c r="O16" s="173" t="s">
        <v>20</v>
      </c>
      <c r="P16" s="173" t="s">
        <v>20</v>
      </c>
      <c r="Q16" s="174" t="s">
        <v>20</v>
      </c>
      <c r="R16" s="172" t="s">
        <v>20</v>
      </c>
      <c r="S16" s="173" t="s">
        <v>20</v>
      </c>
      <c r="T16" s="173" t="s">
        <v>20</v>
      </c>
      <c r="U16" s="174" t="s">
        <v>20</v>
      </c>
      <c r="V16" s="107">
        <v>39.35</v>
      </c>
      <c r="W16" s="108">
        <v>78.7</v>
      </c>
      <c r="X16" s="108">
        <v>98.37</v>
      </c>
      <c r="Y16" s="109">
        <v>137.72</v>
      </c>
      <c r="Z16" s="107">
        <v>31.48</v>
      </c>
      <c r="AA16" s="108">
        <v>62.96</v>
      </c>
      <c r="AB16" s="108">
        <v>78.7</v>
      </c>
      <c r="AC16" s="109">
        <v>110.18</v>
      </c>
      <c r="AD16" s="107">
        <v>40.130000000000003</v>
      </c>
      <c r="AE16" s="108">
        <v>80.27</v>
      </c>
      <c r="AF16" s="108">
        <v>100.33</v>
      </c>
      <c r="AG16" s="109">
        <v>140.47</v>
      </c>
      <c r="AH16" s="15"/>
      <c r="AI16" s="7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</row>
    <row r="17" spans="1:268" ht="14.1" customHeight="1" thickBot="1" x14ac:dyDescent="0.25">
      <c r="A17" s="5"/>
      <c r="B17" s="13"/>
      <c r="C17" s="140">
        <v>3985</v>
      </c>
      <c r="D17" s="141" t="s">
        <v>33</v>
      </c>
      <c r="E17" s="136" t="s">
        <v>20</v>
      </c>
      <c r="F17" s="147">
        <v>0</v>
      </c>
      <c r="G17" s="148">
        <v>0</v>
      </c>
      <c r="H17" s="148">
        <v>0</v>
      </c>
      <c r="I17" s="149">
        <v>0</v>
      </c>
      <c r="J17" s="80">
        <v>7.87</v>
      </c>
      <c r="K17" s="81">
        <v>15.74</v>
      </c>
      <c r="L17" s="81">
        <v>19.670000000000002</v>
      </c>
      <c r="M17" s="82">
        <v>27.54</v>
      </c>
      <c r="N17" s="49" t="s">
        <v>20</v>
      </c>
      <c r="O17" s="50" t="s">
        <v>20</v>
      </c>
      <c r="P17" s="50" t="s">
        <v>20</v>
      </c>
      <c r="Q17" s="178" t="s">
        <v>20</v>
      </c>
      <c r="R17" s="49" t="s">
        <v>20</v>
      </c>
      <c r="S17" s="50" t="s">
        <v>20</v>
      </c>
      <c r="T17" s="50" t="s">
        <v>20</v>
      </c>
      <c r="U17" s="178" t="s">
        <v>20</v>
      </c>
      <c r="V17" s="110">
        <v>44.26</v>
      </c>
      <c r="W17" s="111">
        <v>84.09</v>
      </c>
      <c r="X17" s="111">
        <v>95.16</v>
      </c>
      <c r="Y17" s="112">
        <v>154.91</v>
      </c>
      <c r="Z17" s="110">
        <v>36.39</v>
      </c>
      <c r="AA17" s="111">
        <v>68.350000000000009</v>
      </c>
      <c r="AB17" s="111">
        <v>75.489999999999995</v>
      </c>
      <c r="AC17" s="112">
        <v>127.37</v>
      </c>
      <c r="AD17" s="110">
        <v>45.14</v>
      </c>
      <c r="AE17" s="111">
        <v>85.77</v>
      </c>
      <c r="AF17" s="111">
        <v>97.06</v>
      </c>
      <c r="AG17" s="137">
        <v>158</v>
      </c>
      <c r="AH17" s="15"/>
      <c r="AI17" s="7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</row>
    <row r="18" spans="1:268" ht="14.1" customHeight="1" x14ac:dyDescent="0.2">
      <c r="A18" s="5"/>
      <c r="B18" s="13"/>
      <c r="C18" s="86">
        <v>3861</v>
      </c>
      <c r="D18" s="87" t="s">
        <v>9</v>
      </c>
      <c r="E18" s="135" t="s">
        <v>10</v>
      </c>
      <c r="F18" s="55">
        <v>7.52</v>
      </c>
      <c r="G18" s="52">
        <v>15.8</v>
      </c>
      <c r="H18" s="52">
        <v>14.3</v>
      </c>
      <c r="I18" s="69">
        <v>22.58</v>
      </c>
      <c r="J18" s="74">
        <v>8.06</v>
      </c>
      <c r="K18" s="75">
        <v>16.940000000000001</v>
      </c>
      <c r="L18" s="75">
        <v>15.33</v>
      </c>
      <c r="M18" s="76">
        <v>24.2</v>
      </c>
      <c r="N18" s="172">
        <f t="shared" si="0"/>
        <v>0.54000000000000092</v>
      </c>
      <c r="O18" s="173">
        <f t="shared" si="1"/>
        <v>1.1400000000000006</v>
      </c>
      <c r="P18" s="173">
        <f t="shared" si="2"/>
        <v>1.0299999999999994</v>
      </c>
      <c r="Q18" s="174">
        <f t="shared" si="3"/>
        <v>1.620000000000001</v>
      </c>
      <c r="R18" s="175">
        <f t="shared" si="4"/>
        <v>7.1808510638298004E-2</v>
      </c>
      <c r="S18" s="176">
        <f t="shared" si="5"/>
        <v>7.2151898734177253E-2</v>
      </c>
      <c r="T18" s="176">
        <f t="shared" si="6"/>
        <v>7.2027972027971982E-2</v>
      </c>
      <c r="U18" s="177">
        <f t="shared" si="7"/>
        <v>7.1744906997342831E-2</v>
      </c>
      <c r="V18" s="107">
        <v>40.340000000000003</v>
      </c>
      <c r="W18" s="108">
        <v>84.7</v>
      </c>
      <c r="X18" s="108">
        <v>76.66</v>
      </c>
      <c r="Y18" s="109">
        <v>121.03999999999999</v>
      </c>
      <c r="Z18" s="107">
        <v>32.28</v>
      </c>
      <c r="AA18" s="108">
        <v>67.760000000000005</v>
      </c>
      <c r="AB18" s="108">
        <v>61.33</v>
      </c>
      <c r="AC18" s="109">
        <v>96.839999999999989</v>
      </c>
      <c r="AD18" s="107">
        <v>41.14</v>
      </c>
      <c r="AE18" s="108">
        <v>86.39</v>
      </c>
      <c r="AF18" s="108">
        <v>78.19</v>
      </c>
      <c r="AG18" s="109">
        <v>123.46</v>
      </c>
      <c r="AH18" s="15"/>
      <c r="AI18" s="7"/>
    </row>
    <row r="19" spans="1:268" ht="14.1" customHeight="1" x14ac:dyDescent="0.2">
      <c r="A19" s="5"/>
      <c r="B19" s="13"/>
      <c r="C19" s="88">
        <v>3871</v>
      </c>
      <c r="D19" s="83" t="s">
        <v>11</v>
      </c>
      <c r="E19" s="90" t="s">
        <v>10</v>
      </c>
      <c r="F19" s="54">
        <v>7.52</v>
      </c>
      <c r="G19" s="53">
        <v>15.8</v>
      </c>
      <c r="H19" s="53">
        <v>14.3</v>
      </c>
      <c r="I19" s="60">
        <v>22.58</v>
      </c>
      <c r="J19" s="77">
        <v>8.06</v>
      </c>
      <c r="K19" s="78">
        <v>16.940000000000001</v>
      </c>
      <c r="L19" s="78">
        <v>15.33</v>
      </c>
      <c r="M19" s="79">
        <v>24.2</v>
      </c>
      <c r="N19" s="47">
        <f t="shared" si="0"/>
        <v>0.54000000000000092</v>
      </c>
      <c r="O19" s="37">
        <f t="shared" si="1"/>
        <v>1.1400000000000006</v>
      </c>
      <c r="P19" s="37">
        <f t="shared" si="2"/>
        <v>1.0299999999999994</v>
      </c>
      <c r="Q19" s="48">
        <f t="shared" si="3"/>
        <v>1.620000000000001</v>
      </c>
      <c r="R19" s="34">
        <f t="shared" si="4"/>
        <v>7.1808510638298004E-2</v>
      </c>
      <c r="S19" s="35">
        <f t="shared" si="5"/>
        <v>7.2151898734177253E-2</v>
      </c>
      <c r="T19" s="35">
        <f t="shared" si="6"/>
        <v>7.2027972027971982E-2</v>
      </c>
      <c r="U19" s="36">
        <f t="shared" si="7"/>
        <v>7.1744906997342831E-2</v>
      </c>
      <c r="V19" s="107">
        <v>40.340000000000003</v>
      </c>
      <c r="W19" s="108">
        <v>84.7</v>
      </c>
      <c r="X19" s="108">
        <v>76.66</v>
      </c>
      <c r="Y19" s="109">
        <v>121.03999999999999</v>
      </c>
      <c r="Z19" s="107">
        <v>32.28</v>
      </c>
      <c r="AA19" s="108">
        <v>67.760000000000005</v>
      </c>
      <c r="AB19" s="108">
        <v>61.33</v>
      </c>
      <c r="AC19" s="109">
        <v>96.839999999999989</v>
      </c>
      <c r="AD19" s="107">
        <v>41.14</v>
      </c>
      <c r="AE19" s="108">
        <v>86.39</v>
      </c>
      <c r="AF19" s="108">
        <v>78.19</v>
      </c>
      <c r="AG19" s="109">
        <v>123.46</v>
      </c>
      <c r="AH19" s="15"/>
      <c r="AI19" s="7"/>
    </row>
    <row r="20" spans="1:268" ht="14.1" customHeight="1" x14ac:dyDescent="0.2">
      <c r="A20" s="5"/>
      <c r="B20" s="13"/>
      <c r="C20" s="88">
        <v>3881</v>
      </c>
      <c r="D20" s="83" t="s">
        <v>9</v>
      </c>
      <c r="E20" s="90" t="s">
        <v>12</v>
      </c>
      <c r="F20" s="54">
        <v>6.72</v>
      </c>
      <c r="G20" s="53">
        <v>14.12</v>
      </c>
      <c r="H20" s="53">
        <v>12.78</v>
      </c>
      <c r="I20" s="60">
        <v>20.18</v>
      </c>
      <c r="J20" s="77">
        <v>7.26</v>
      </c>
      <c r="K20" s="78">
        <v>15.25</v>
      </c>
      <c r="L20" s="78">
        <v>13.8</v>
      </c>
      <c r="M20" s="79">
        <v>21.79</v>
      </c>
      <c r="N20" s="47">
        <f t="shared" si="0"/>
        <v>0.54</v>
      </c>
      <c r="O20" s="37">
        <f t="shared" si="1"/>
        <v>1.1300000000000008</v>
      </c>
      <c r="P20" s="37">
        <f t="shared" si="2"/>
        <v>1.0200000000000014</v>
      </c>
      <c r="Q20" s="48">
        <f t="shared" si="3"/>
        <v>1.6099999999999994</v>
      </c>
      <c r="R20" s="34">
        <f t="shared" si="4"/>
        <v>8.0357142857142863E-2</v>
      </c>
      <c r="S20" s="35">
        <f t="shared" si="5"/>
        <v>8.0028328611898084E-2</v>
      </c>
      <c r="T20" s="35">
        <f t="shared" si="6"/>
        <v>7.9812206572770064E-2</v>
      </c>
      <c r="U20" s="36">
        <f t="shared" si="7"/>
        <v>7.9781962338949422E-2</v>
      </c>
      <c r="V20" s="104">
        <v>36.340000000000003</v>
      </c>
      <c r="W20" s="105">
        <v>76.260000000000005</v>
      </c>
      <c r="X20" s="105">
        <v>69.040000000000006</v>
      </c>
      <c r="Y20" s="106">
        <v>108.98</v>
      </c>
      <c r="Z20" s="104">
        <v>29.080000000000005</v>
      </c>
      <c r="AA20" s="105">
        <v>61.010000000000005</v>
      </c>
      <c r="AB20" s="105">
        <v>55.240000000000009</v>
      </c>
      <c r="AC20" s="106">
        <v>87.19</v>
      </c>
      <c r="AD20" s="104">
        <v>37.06</v>
      </c>
      <c r="AE20" s="105">
        <v>77.78</v>
      </c>
      <c r="AF20" s="105">
        <v>70.42</v>
      </c>
      <c r="AG20" s="106">
        <v>111.15</v>
      </c>
      <c r="AH20" s="15"/>
      <c r="AI20" s="7"/>
    </row>
    <row r="21" spans="1:268" ht="14.1" customHeight="1" x14ac:dyDescent="0.2">
      <c r="A21" s="5"/>
      <c r="B21" s="13"/>
      <c r="C21" s="88">
        <v>3891</v>
      </c>
      <c r="D21" s="83" t="s">
        <v>11</v>
      </c>
      <c r="E21" s="90" t="s">
        <v>12</v>
      </c>
      <c r="F21" s="54">
        <v>6.72</v>
      </c>
      <c r="G21" s="53">
        <v>14.12</v>
      </c>
      <c r="H21" s="53">
        <v>12.78</v>
      </c>
      <c r="I21" s="60">
        <v>20.18</v>
      </c>
      <c r="J21" s="74">
        <v>7.26</v>
      </c>
      <c r="K21" s="75">
        <v>15.25</v>
      </c>
      <c r="L21" s="75">
        <v>13.8</v>
      </c>
      <c r="M21" s="76">
        <v>21.79</v>
      </c>
      <c r="N21" s="47">
        <f t="shared" si="0"/>
        <v>0.54</v>
      </c>
      <c r="O21" s="37">
        <f t="shared" si="1"/>
        <v>1.1300000000000008</v>
      </c>
      <c r="P21" s="37">
        <f t="shared" si="2"/>
        <v>1.0200000000000014</v>
      </c>
      <c r="Q21" s="48">
        <f t="shared" si="3"/>
        <v>1.6099999999999994</v>
      </c>
      <c r="R21" s="34">
        <f t="shared" si="4"/>
        <v>8.0357142857142863E-2</v>
      </c>
      <c r="S21" s="35">
        <f t="shared" si="5"/>
        <v>8.0028328611898084E-2</v>
      </c>
      <c r="T21" s="35">
        <f t="shared" si="6"/>
        <v>7.9812206572770064E-2</v>
      </c>
      <c r="U21" s="36">
        <f t="shared" si="7"/>
        <v>7.9781962338949422E-2</v>
      </c>
      <c r="V21" s="107">
        <v>36.340000000000003</v>
      </c>
      <c r="W21" s="108">
        <v>76.260000000000005</v>
      </c>
      <c r="X21" s="108">
        <v>69.040000000000006</v>
      </c>
      <c r="Y21" s="109">
        <v>108.98</v>
      </c>
      <c r="Z21" s="107">
        <v>29.080000000000005</v>
      </c>
      <c r="AA21" s="108">
        <v>61.010000000000005</v>
      </c>
      <c r="AB21" s="108">
        <v>55.240000000000009</v>
      </c>
      <c r="AC21" s="109">
        <v>87.19</v>
      </c>
      <c r="AD21" s="107">
        <v>37.06</v>
      </c>
      <c r="AE21" s="108">
        <v>77.78</v>
      </c>
      <c r="AF21" s="108">
        <v>70.42</v>
      </c>
      <c r="AG21" s="109">
        <v>111.15</v>
      </c>
      <c r="AH21" s="15"/>
      <c r="AI21" s="7"/>
    </row>
    <row r="22" spans="1:268" ht="14.1" customHeight="1" x14ac:dyDescent="0.2">
      <c r="A22" s="5"/>
      <c r="B22" s="13"/>
      <c r="C22" s="88">
        <v>3901</v>
      </c>
      <c r="D22" s="83" t="s">
        <v>13</v>
      </c>
      <c r="E22" s="90" t="s">
        <v>14</v>
      </c>
      <c r="F22" s="54">
        <v>10.28</v>
      </c>
      <c r="G22" s="53">
        <v>21.6</v>
      </c>
      <c r="H22" s="53">
        <v>19.54</v>
      </c>
      <c r="I22" s="60">
        <v>30.86</v>
      </c>
      <c r="J22" s="77">
        <v>10.28</v>
      </c>
      <c r="K22" s="78">
        <v>21.6</v>
      </c>
      <c r="L22" s="78">
        <v>19.54</v>
      </c>
      <c r="M22" s="79">
        <v>30.86</v>
      </c>
      <c r="N22" s="47">
        <f t="shared" si="0"/>
        <v>0</v>
      </c>
      <c r="O22" s="37">
        <f t="shared" si="1"/>
        <v>0</v>
      </c>
      <c r="P22" s="37">
        <f t="shared" si="2"/>
        <v>0</v>
      </c>
      <c r="Q22" s="48">
        <f t="shared" si="3"/>
        <v>0</v>
      </c>
      <c r="R22" s="34">
        <f t="shared" si="4"/>
        <v>0</v>
      </c>
      <c r="S22" s="35">
        <f t="shared" si="5"/>
        <v>0</v>
      </c>
      <c r="T22" s="35">
        <f t="shared" si="6"/>
        <v>0</v>
      </c>
      <c r="U22" s="36">
        <f t="shared" si="7"/>
        <v>0</v>
      </c>
      <c r="V22" s="107">
        <v>51.44</v>
      </c>
      <c r="W22" s="108">
        <v>108.02</v>
      </c>
      <c r="X22" s="108">
        <v>97.74</v>
      </c>
      <c r="Y22" s="109">
        <v>154.32</v>
      </c>
      <c r="Z22" s="107">
        <v>41.16</v>
      </c>
      <c r="AA22" s="108">
        <v>86.419999999999987</v>
      </c>
      <c r="AB22" s="108">
        <v>78.199999999999989</v>
      </c>
      <c r="AC22" s="109">
        <v>123.46</v>
      </c>
      <c r="AD22" s="107">
        <v>52.46</v>
      </c>
      <c r="AE22" s="108">
        <v>110.18</v>
      </c>
      <c r="AF22" s="108">
        <v>99.69</v>
      </c>
      <c r="AG22" s="109">
        <v>157.4</v>
      </c>
      <c r="AH22" s="15"/>
      <c r="AI22" s="7"/>
    </row>
    <row r="23" spans="1:268" ht="13.5" customHeight="1" thickBot="1" x14ac:dyDescent="0.25">
      <c r="A23" s="5"/>
      <c r="B23" s="13"/>
      <c r="C23" s="91">
        <v>3911</v>
      </c>
      <c r="D23" s="92" t="s">
        <v>15</v>
      </c>
      <c r="E23" s="200" t="s">
        <v>14</v>
      </c>
      <c r="F23" s="61">
        <v>10.28</v>
      </c>
      <c r="G23" s="62">
        <v>21.6</v>
      </c>
      <c r="H23" s="62">
        <v>19.54</v>
      </c>
      <c r="I23" s="63">
        <v>30.86</v>
      </c>
      <c r="J23" s="77">
        <v>10.28</v>
      </c>
      <c r="K23" s="78">
        <v>21.6</v>
      </c>
      <c r="L23" s="78">
        <v>19.54</v>
      </c>
      <c r="M23" s="79">
        <v>30.86</v>
      </c>
      <c r="N23" s="49">
        <f t="shared" si="0"/>
        <v>0</v>
      </c>
      <c r="O23" s="50">
        <f t="shared" si="1"/>
        <v>0</v>
      </c>
      <c r="P23" s="50">
        <f t="shared" si="2"/>
        <v>0</v>
      </c>
      <c r="Q23" s="51">
        <f t="shared" si="3"/>
        <v>0</v>
      </c>
      <c r="R23" s="38">
        <f t="shared" si="4"/>
        <v>0</v>
      </c>
      <c r="S23" s="39">
        <f t="shared" si="5"/>
        <v>0</v>
      </c>
      <c r="T23" s="39">
        <f t="shared" si="6"/>
        <v>0</v>
      </c>
      <c r="U23" s="40">
        <f t="shared" si="7"/>
        <v>0</v>
      </c>
      <c r="V23" s="107">
        <v>51.44</v>
      </c>
      <c r="W23" s="108">
        <v>108.02</v>
      </c>
      <c r="X23" s="108">
        <v>97.74</v>
      </c>
      <c r="Y23" s="109">
        <v>154.32</v>
      </c>
      <c r="Z23" s="107">
        <v>41.16</v>
      </c>
      <c r="AA23" s="108">
        <v>86.419999999999987</v>
      </c>
      <c r="AB23" s="108">
        <v>78.199999999999989</v>
      </c>
      <c r="AC23" s="109">
        <v>123.46</v>
      </c>
      <c r="AD23" s="107">
        <v>52.46</v>
      </c>
      <c r="AE23" s="108">
        <v>110.18</v>
      </c>
      <c r="AF23" s="108">
        <v>99.69</v>
      </c>
      <c r="AG23" s="109">
        <v>157.4</v>
      </c>
      <c r="AH23" s="15"/>
      <c r="AI23" s="7"/>
    </row>
    <row r="24" spans="1:268" ht="14.45" customHeight="1" x14ac:dyDescent="0.2">
      <c r="A24" s="5"/>
      <c r="B24" s="23"/>
      <c r="C24" s="84">
        <v>3946</v>
      </c>
      <c r="D24" s="131" t="s">
        <v>16</v>
      </c>
      <c r="E24" s="132" t="s">
        <v>22</v>
      </c>
      <c r="F24" s="64">
        <v>5.5</v>
      </c>
      <c r="G24" s="65">
        <v>11.01</v>
      </c>
      <c r="H24" s="65">
        <v>13.77</v>
      </c>
      <c r="I24" s="150">
        <v>19.27</v>
      </c>
      <c r="J24" s="157">
        <v>0</v>
      </c>
      <c r="K24" s="158">
        <v>0</v>
      </c>
      <c r="L24" s="158">
        <v>0</v>
      </c>
      <c r="M24" s="159">
        <v>0</v>
      </c>
      <c r="N24" s="43">
        <f t="shared" si="0"/>
        <v>-5.5</v>
      </c>
      <c r="O24" s="44">
        <f t="shared" si="1"/>
        <v>-11.01</v>
      </c>
      <c r="P24" s="44">
        <f t="shared" si="2"/>
        <v>-13.77</v>
      </c>
      <c r="Q24" s="45">
        <f t="shared" si="3"/>
        <v>-19.27</v>
      </c>
      <c r="R24" s="31">
        <f t="shared" si="4"/>
        <v>-1</v>
      </c>
      <c r="S24" s="32">
        <f t="shared" si="5"/>
        <v>-1</v>
      </c>
      <c r="T24" s="32">
        <f t="shared" si="6"/>
        <v>-1</v>
      </c>
      <c r="U24" s="33">
        <f t="shared" si="7"/>
        <v>-1</v>
      </c>
      <c r="V24" s="99">
        <v>27.54</v>
      </c>
      <c r="W24" s="98">
        <v>55.08</v>
      </c>
      <c r="X24" s="98">
        <v>68.849999999999994</v>
      </c>
      <c r="Y24" s="100">
        <v>96.39</v>
      </c>
      <c r="Z24" s="96">
        <v>22.04</v>
      </c>
      <c r="AA24" s="95">
        <v>44.07</v>
      </c>
      <c r="AB24" s="95">
        <v>55.08</v>
      </c>
      <c r="AC24" s="97">
        <v>77.12</v>
      </c>
      <c r="AD24" s="94">
        <v>28.09</v>
      </c>
      <c r="AE24" s="95">
        <v>56.18</v>
      </c>
      <c r="AF24" s="95">
        <v>70.22</v>
      </c>
      <c r="AG24" s="97">
        <v>98.31</v>
      </c>
      <c r="AH24" s="15"/>
      <c r="AI24" s="7"/>
    </row>
    <row r="25" spans="1:268" ht="14.1" customHeight="1" thickBot="1" x14ac:dyDescent="0.25">
      <c r="A25" s="126"/>
      <c r="B25" s="23"/>
      <c r="C25" s="85">
        <v>3947</v>
      </c>
      <c r="D25" s="133" t="s">
        <v>17</v>
      </c>
      <c r="E25" s="134" t="s">
        <v>22</v>
      </c>
      <c r="F25" s="66">
        <v>6.38</v>
      </c>
      <c r="G25" s="67">
        <v>12.76</v>
      </c>
      <c r="H25" s="67">
        <v>15.95</v>
      </c>
      <c r="I25" s="68">
        <v>22.33</v>
      </c>
      <c r="J25" s="160">
        <v>0</v>
      </c>
      <c r="K25" s="161">
        <v>0</v>
      </c>
      <c r="L25" s="161">
        <v>0</v>
      </c>
      <c r="M25" s="162">
        <v>0</v>
      </c>
      <c r="N25" s="49">
        <f t="shared" si="0"/>
        <v>-6.38</v>
      </c>
      <c r="O25" s="50">
        <f t="shared" si="1"/>
        <v>-12.76</v>
      </c>
      <c r="P25" s="50">
        <f t="shared" si="2"/>
        <v>-15.95</v>
      </c>
      <c r="Q25" s="178">
        <f t="shared" si="3"/>
        <v>-22.33</v>
      </c>
      <c r="R25" s="179">
        <f t="shared" si="4"/>
        <v>-1</v>
      </c>
      <c r="S25" s="180">
        <f t="shared" si="5"/>
        <v>-1</v>
      </c>
      <c r="T25" s="180">
        <f t="shared" si="6"/>
        <v>-1</v>
      </c>
      <c r="U25" s="181">
        <f t="shared" si="7"/>
        <v>-1</v>
      </c>
      <c r="V25" s="116">
        <v>31.9</v>
      </c>
      <c r="W25" s="117">
        <v>63.81</v>
      </c>
      <c r="X25" s="117">
        <v>79.760000000000005</v>
      </c>
      <c r="Y25" s="118">
        <v>111.66</v>
      </c>
      <c r="Z25" s="116">
        <v>25.52</v>
      </c>
      <c r="AA25" s="117">
        <v>51.05</v>
      </c>
      <c r="AB25" s="117">
        <v>63.81</v>
      </c>
      <c r="AC25" s="119">
        <v>89.33</v>
      </c>
      <c r="AD25" s="120">
        <v>32.53</v>
      </c>
      <c r="AE25" s="117">
        <v>65.08</v>
      </c>
      <c r="AF25" s="117">
        <v>81.349999999999994</v>
      </c>
      <c r="AG25" s="119">
        <v>113.89</v>
      </c>
      <c r="AH25" s="15"/>
      <c r="AI25" s="7"/>
    </row>
    <row r="26" spans="1:268" ht="14.1" customHeight="1" x14ac:dyDescent="0.2">
      <c r="A26" s="5"/>
      <c r="B26" s="23"/>
      <c r="C26" s="127">
        <v>3990</v>
      </c>
      <c r="D26" s="128" t="s">
        <v>31</v>
      </c>
      <c r="E26" s="130" t="s">
        <v>19</v>
      </c>
      <c r="F26" s="197">
        <v>9.2799999999999994</v>
      </c>
      <c r="G26" s="198">
        <v>18.57</v>
      </c>
      <c r="H26" s="198">
        <v>23.22</v>
      </c>
      <c r="I26" s="199">
        <v>32.5</v>
      </c>
      <c r="J26" s="71">
        <v>8.26</v>
      </c>
      <c r="K26" s="72">
        <v>16.52</v>
      </c>
      <c r="L26" s="72">
        <v>20.65</v>
      </c>
      <c r="M26" s="73">
        <v>28.91</v>
      </c>
      <c r="N26" s="182">
        <f>J26-F26</f>
        <v>-1.0199999999999996</v>
      </c>
      <c r="O26" s="70">
        <f>K26-G26</f>
        <v>-2.0500000000000007</v>
      </c>
      <c r="P26" s="70">
        <f>L26-H26</f>
        <v>-2.5700000000000003</v>
      </c>
      <c r="Q26" s="183">
        <f>M26-I26</f>
        <v>-3.59</v>
      </c>
      <c r="R26" s="184">
        <f t="shared" si="4"/>
        <v>-0.10991379310344823</v>
      </c>
      <c r="S26" s="185">
        <f t="shared" si="5"/>
        <v>-0.11039310716208943</v>
      </c>
      <c r="T26" s="185">
        <f t="shared" si="6"/>
        <v>-0.11068044788975023</v>
      </c>
      <c r="U26" s="186">
        <f t="shared" si="7"/>
        <v>-0.11046153846153846</v>
      </c>
      <c r="V26" s="101">
        <v>45.52</v>
      </c>
      <c r="W26" s="102">
        <v>86.49</v>
      </c>
      <c r="X26" s="102">
        <v>97.87</v>
      </c>
      <c r="Y26" s="103">
        <v>159.32</v>
      </c>
      <c r="Z26" s="101">
        <v>37.260000000000005</v>
      </c>
      <c r="AA26" s="102">
        <v>69.97</v>
      </c>
      <c r="AB26" s="102">
        <v>77.22</v>
      </c>
      <c r="AC26" s="103">
        <v>130.41</v>
      </c>
      <c r="AD26" s="101">
        <v>46.43</v>
      </c>
      <c r="AE26" s="102">
        <v>88.21</v>
      </c>
      <c r="AF26" s="102">
        <v>99.82</v>
      </c>
      <c r="AG26" s="103">
        <v>162.5</v>
      </c>
      <c r="AH26" s="23"/>
      <c r="AI26" s="7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</row>
    <row r="27" spans="1:268" ht="13.5" customHeight="1" thickBot="1" x14ac:dyDescent="0.25">
      <c r="A27" s="5"/>
      <c r="B27" s="23"/>
      <c r="C27" s="124">
        <v>3980</v>
      </c>
      <c r="D27" s="125" t="s">
        <v>18</v>
      </c>
      <c r="E27" s="129" t="s">
        <v>19</v>
      </c>
      <c r="F27" s="151">
        <v>9.2799999999999994</v>
      </c>
      <c r="G27" s="152">
        <v>18.57</v>
      </c>
      <c r="H27" s="152">
        <v>23.22</v>
      </c>
      <c r="I27" s="153">
        <v>32.5</v>
      </c>
      <c r="J27" s="163">
        <v>8.26</v>
      </c>
      <c r="K27" s="164">
        <v>16.52</v>
      </c>
      <c r="L27" s="164">
        <v>20.65</v>
      </c>
      <c r="M27" s="165">
        <v>28.91</v>
      </c>
      <c r="N27" s="187">
        <f t="shared" si="0"/>
        <v>-1.0199999999999996</v>
      </c>
      <c r="O27" s="188">
        <f t="shared" si="1"/>
        <v>-2.0500000000000007</v>
      </c>
      <c r="P27" s="188">
        <f t="shared" si="2"/>
        <v>-2.5700000000000003</v>
      </c>
      <c r="Q27" s="189">
        <f t="shared" si="3"/>
        <v>-3.59</v>
      </c>
      <c r="R27" s="190">
        <f t="shared" si="4"/>
        <v>-0.10991379310344823</v>
      </c>
      <c r="S27" s="191">
        <f t="shared" si="5"/>
        <v>-0.11039310716208943</v>
      </c>
      <c r="T27" s="191">
        <f t="shared" si="6"/>
        <v>-0.11068044788975023</v>
      </c>
      <c r="U27" s="192">
        <f t="shared" si="7"/>
        <v>-0.11046153846153846</v>
      </c>
      <c r="V27" s="113">
        <v>41.3</v>
      </c>
      <c r="W27" s="114">
        <v>82.6</v>
      </c>
      <c r="X27" s="114">
        <v>103.25</v>
      </c>
      <c r="Y27" s="115">
        <v>144.55000000000001</v>
      </c>
      <c r="Z27" s="113">
        <v>33.04</v>
      </c>
      <c r="AA27" s="114">
        <v>66.08</v>
      </c>
      <c r="AB27" s="114">
        <v>82.6</v>
      </c>
      <c r="AC27" s="115">
        <v>115.64000000000001</v>
      </c>
      <c r="AD27" s="113">
        <v>42.12</v>
      </c>
      <c r="AE27" s="114">
        <v>84.25</v>
      </c>
      <c r="AF27" s="114">
        <v>105.31</v>
      </c>
      <c r="AG27" s="115">
        <v>147.44</v>
      </c>
      <c r="AH27" s="23"/>
      <c r="AI27" s="7"/>
    </row>
    <row r="28" spans="1:268" ht="14.45" customHeight="1" x14ac:dyDescent="0.2">
      <c r="A28" s="5"/>
      <c r="B28" s="6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6"/>
      <c r="AI28" s="7"/>
    </row>
    <row r="29" spans="1:268" ht="14.1" customHeight="1" x14ac:dyDescent="0.2">
      <c r="A29" s="16"/>
      <c r="B29" s="17"/>
      <c r="C29" s="17"/>
      <c r="D29" s="17"/>
      <c r="E29" s="17"/>
      <c r="F29" s="18"/>
      <c r="G29" s="18"/>
      <c r="H29" s="18"/>
      <c r="I29" s="18"/>
      <c r="J29" s="17"/>
      <c r="K29" s="17"/>
      <c r="L29" s="17"/>
      <c r="M29" s="17"/>
      <c r="N29" s="18"/>
      <c r="O29" s="18"/>
      <c r="P29" s="18"/>
      <c r="Q29" s="18"/>
      <c r="R29" s="18"/>
      <c r="S29" s="18"/>
      <c r="T29" s="18"/>
      <c r="U29" s="18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9"/>
    </row>
  </sheetData>
  <mergeCells count="9">
    <mergeCell ref="J9:M9"/>
    <mergeCell ref="AD10:AG10"/>
    <mergeCell ref="C10:E10"/>
    <mergeCell ref="F10:I10"/>
    <mergeCell ref="R10:U10"/>
    <mergeCell ref="N10:Q10"/>
    <mergeCell ref="Z10:AC10"/>
    <mergeCell ref="V10:Y10"/>
    <mergeCell ref="J10:M10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calli</dc:creator>
  <cp:lastModifiedBy>calli</cp:lastModifiedBy>
  <dcterms:created xsi:type="dcterms:W3CDTF">2017-09-16T12:21:09Z</dcterms:created>
  <dcterms:modified xsi:type="dcterms:W3CDTF">2018-09-08T11:20:14Z</dcterms:modified>
</cp:coreProperties>
</file>